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BHYT Đ6" sheetId="1" r:id="rId1"/>
  </sheets>
  <externalReferences>
    <externalReference r:id="rId2"/>
  </externalReferences>
  <definedNames>
    <definedName name="_xlnm._FilterDatabase" localSheetId="0" hidden="1">'BHYT Đ6'!$A$2:$AV$29</definedName>
    <definedName name="_xlnm.Print_Area" localSheetId="0">'BHYT Đ6'!$A$1:$AS$25</definedName>
    <definedName name="_xlnm.Print_Titles" localSheetId="0">'BHYT Đ6'!$2:$2</definedName>
  </definedNames>
  <calcPr calcId="144525" fullCalcOnLoad="1"/>
</workbook>
</file>

<file path=xl/calcChain.xml><?xml version="1.0" encoding="utf-8"?>
<calcChain xmlns="http://schemas.openxmlformats.org/spreadsheetml/2006/main">
  <c r="AT3" i="1" l="1"/>
  <c r="AT4" i="1"/>
  <c r="AT5" i="1"/>
  <c r="AT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</calcChain>
</file>

<file path=xl/sharedStrings.xml><?xml version="1.0" encoding="utf-8"?>
<sst xmlns="http://schemas.openxmlformats.org/spreadsheetml/2006/main" count="829" uniqueCount="434">
  <si>
    <t>Đang học</t>
  </si>
  <si>
    <t>0336637995</t>
  </si>
  <si>
    <t>2018-2020</t>
  </si>
  <si>
    <t>Quản trị mạng máy tính</t>
  </si>
  <si>
    <t>Liên thông</t>
  </si>
  <si>
    <t>Cao đẳng</t>
  </si>
  <si>
    <t>18C2-QTM1</t>
  </si>
  <si>
    <t>026052498</t>
  </si>
  <si>
    <t>Hệ A</t>
  </si>
  <si>
    <t>Quận 11</t>
  </si>
  <si>
    <t>Tp. Hồ Chí Minh</t>
  </si>
  <si>
    <t>35B Lạc Long Quân, phường 5, quận 11, Tp.HCM</t>
  </si>
  <si>
    <t>28/12/2018</t>
  </si>
  <si>
    <t>12/09/1999</t>
  </si>
  <si>
    <t>Nữ</t>
  </si>
  <si>
    <t>Kim</t>
  </si>
  <si>
    <t>Lê Thiên</t>
  </si>
  <si>
    <t>18005796</t>
  </si>
  <si>
    <t>18C20343</t>
  </si>
  <si>
    <t>0335897443</t>
  </si>
  <si>
    <t>Công nghệ kỹ thuật cơ khí</t>
  </si>
  <si>
    <t>18C2-CCK1</t>
  </si>
  <si>
    <t>026104156</t>
  </si>
  <si>
    <t>Huyện Hóc Môn</t>
  </si>
  <si>
    <t>KV3</t>
  </si>
  <si>
    <t>4/2 Ấp Xuân Thới Đông 1, xã Xuân Thới Đông, huyện Hóc Môn, TPHCM</t>
  </si>
  <si>
    <t>29/12/2018</t>
  </si>
  <si>
    <t>19/10/2000</t>
  </si>
  <si>
    <t>Nam</t>
  </si>
  <si>
    <t>Quang</t>
  </si>
  <si>
    <t>Nguyễn Nhật</t>
  </si>
  <si>
    <t>18005797</t>
  </si>
  <si>
    <t>18C20344</t>
  </si>
  <si>
    <t>nhactamtrang2002@gmail.com</t>
  </si>
  <si>
    <t>0945720539</t>
  </si>
  <si>
    <t>2017-2020</t>
  </si>
  <si>
    <t>Thiết kế trang Web</t>
  </si>
  <si>
    <t>Chính quy 3 năm</t>
  </si>
  <si>
    <t>Trung cấp</t>
  </si>
  <si>
    <t>17T4-TKW1</t>
  </si>
  <si>
    <t>Thanh Pho Ho Chi Minh</t>
  </si>
  <si>
    <t>412154823712</t>
  </si>
  <si>
    <t>Quận Bình Tân</t>
  </si>
  <si>
    <t>61/4/2/11A ĐƯỜNG SỐ 2, P. BÌNH HƯNG HOÀ, BÌNH TÂN</t>
  </si>
  <si>
    <t>Phật Giáo</t>
  </si>
  <si>
    <t>Kinh</t>
  </si>
  <si>
    <t>30/06/2017</t>
  </si>
  <si>
    <t>21/12/2002</t>
  </si>
  <si>
    <t>Phúc</t>
  </si>
  <si>
    <t>Nguyễn Lê Minh</t>
  </si>
  <si>
    <t>17000427</t>
  </si>
  <si>
    <t>17T40291</t>
  </si>
  <si>
    <t>0988243749</t>
  </si>
  <si>
    <t>Lắp đặt thiết bị lạnh</t>
  </si>
  <si>
    <t>17T4-LĐL1</t>
  </si>
  <si>
    <t>Quận Bình Thạnh</t>
  </si>
  <si>
    <t>1/46/40 đường Trục, phường 13, Q. Bình Thạnh, Tp. Hồ Chí Minh</t>
  </si>
  <si>
    <t>05/07/2017</t>
  </si>
  <si>
    <t>23/01/2002</t>
  </si>
  <si>
    <t>Hoàng</t>
  </si>
  <si>
    <t>Lê Xuân</t>
  </si>
  <si>
    <t>17000589</t>
  </si>
  <si>
    <t>17T40842</t>
  </si>
  <si>
    <t>việt nam</t>
  </si>
  <si>
    <t>0933222531</t>
  </si>
  <si>
    <t>2017-2019</t>
  </si>
  <si>
    <t>Chính quy 2 năm</t>
  </si>
  <si>
    <t>17C1-TKW1</t>
  </si>
  <si>
    <t>tp hcm</t>
  </si>
  <si>
    <t>025454696</t>
  </si>
  <si>
    <t>Phổ thông DL Hermann Gmeiner</t>
  </si>
  <si>
    <t>Quận 12</t>
  </si>
  <si>
    <t>63/4 Hương Lộ 80B, KP3, P.Hiệp Thành, Quận 12, Tp. Hồ Chí Minh</t>
  </si>
  <si>
    <t>hà nội</t>
  </si>
  <si>
    <t>02/08/2017</t>
  </si>
  <si>
    <t>17/12/1996</t>
  </si>
  <si>
    <t>Quân</t>
  </si>
  <si>
    <t>Đỗ Hồng</t>
  </si>
  <si>
    <t>17003536</t>
  </si>
  <si>
    <t>17C14795</t>
  </si>
  <si>
    <t>01267771930</t>
  </si>
  <si>
    <t>Quản trị doanh nghiệp</t>
  </si>
  <si>
    <t>17C1-QTD1</t>
  </si>
  <si>
    <t>Ho Chi Minh</t>
  </si>
  <si>
    <t>025658515</t>
  </si>
  <si>
    <t>THPT Trần Quang Khải</t>
  </si>
  <si>
    <t>565/25 Bình Thới, Phường 10, Quận 11, TP.HCM</t>
  </si>
  <si>
    <t>Nam Dinh</t>
  </si>
  <si>
    <t>07/08/2017</t>
  </si>
  <si>
    <t>10/07/1998</t>
  </si>
  <si>
    <t>Tân</t>
  </si>
  <si>
    <t>Trần Duy</t>
  </si>
  <si>
    <t>17003826</t>
  </si>
  <si>
    <t>17C14802</t>
  </si>
  <si>
    <t>01214788289</t>
  </si>
  <si>
    <t>Tiếng Anh</t>
  </si>
  <si>
    <t>17C1-NNA1</t>
  </si>
  <si>
    <t>kiên giang</t>
  </si>
  <si>
    <t>079098001066</t>
  </si>
  <si>
    <t>TTGDTX Quận Tân Bình</t>
  </si>
  <si>
    <t>Huyện Giồng Riềng</t>
  </si>
  <si>
    <t>Kiên Giang</t>
  </si>
  <si>
    <t>f1/62p tổ 2c ấp 6 xã vĩnh lộc a huyện bình chánh.</t>
  </si>
  <si>
    <t>F1/62P Ấp 6, xã Vĩnh Lộc A, huyện Bình Chánh</t>
  </si>
  <si>
    <t>Không</t>
  </si>
  <si>
    <t>kien giang</t>
  </si>
  <si>
    <t>24/06/2017</t>
  </si>
  <si>
    <t>01/01/1992</t>
  </si>
  <si>
    <t>Thừa</t>
  </si>
  <si>
    <t>Trương Đức</t>
  </si>
  <si>
    <t>17000274</t>
  </si>
  <si>
    <t>17C10121</t>
  </si>
  <si>
    <t>01222706903</t>
  </si>
  <si>
    <t>Công An Trà Vinh</t>
  </si>
  <si>
    <t>24/04/1999</t>
  </si>
  <si>
    <t>334963465</t>
  </si>
  <si>
    <t>26/03/2015</t>
  </si>
  <si>
    <t>THPT Nguyễn Đáng</t>
  </si>
  <si>
    <t>Huyện Càng Long</t>
  </si>
  <si>
    <t>Trà Vinh</t>
  </si>
  <si>
    <t>KV2-NT</t>
  </si>
  <si>
    <t>348, hương lộ 31, ấp số 4, xã Mỹ Cẩm, huyện Càng Long, tỉnh Trà Vinh</t>
  </si>
  <si>
    <t>Ấp số 4, xã Mỹ Cẩm,  huyện Càng Long,  tỉnh Trà Vinh</t>
  </si>
  <si>
    <t>15/07/2017</t>
  </si>
  <si>
    <t>Nhi</t>
  </si>
  <si>
    <t>Nguyễn Thị Oanh</t>
  </si>
  <si>
    <t>17001290</t>
  </si>
  <si>
    <t>17C10475</t>
  </si>
  <si>
    <t>0971024194</t>
  </si>
  <si>
    <t>thành phố Hồ Chí Minh</t>
  </si>
  <si>
    <t>17/08/2013</t>
  </si>
  <si>
    <t>025820234</t>
  </si>
  <si>
    <t>THPT Phạm Văn Sáng</t>
  </si>
  <si>
    <t>KV2</t>
  </si>
  <si>
    <t>89/9a, ấp 6, xã Xuân Thới Sơn, huyện Hóc Môn, thành phố Hồ Chí Minh</t>
  </si>
  <si>
    <t>Hải Dương</t>
  </si>
  <si>
    <t>12/07/2017</t>
  </si>
  <si>
    <t>14/03/1997</t>
  </si>
  <si>
    <t>Minh</t>
  </si>
  <si>
    <t>Vũ Công</t>
  </si>
  <si>
    <t>17001004</t>
  </si>
  <si>
    <t>17C10034</t>
  </si>
  <si>
    <t>01223810087</t>
  </si>
  <si>
    <t>Kế toán doanh nghiệp</t>
  </si>
  <si>
    <t>17C1-KTD1</t>
  </si>
  <si>
    <t>02566899184</t>
  </si>
  <si>
    <t>ĐH Công Nghiệp Thực Phẩm TP.HCM</t>
  </si>
  <si>
    <t>65/4 TRƯỜNG CHINH, P.TÂN THỚI NHẤT, Q.12, TP.HCM</t>
  </si>
  <si>
    <t>31/07/2017</t>
  </si>
  <si>
    <t>23/01/1998</t>
  </si>
  <si>
    <t>Uyên</t>
  </si>
  <si>
    <t>Lã Thị Kim</t>
  </si>
  <si>
    <t>17003404</t>
  </si>
  <si>
    <t>17C14262</t>
  </si>
  <si>
    <t>0973768107</t>
  </si>
  <si>
    <t>077199000472</t>
  </si>
  <si>
    <t>THPT Nguyễn Huệ</t>
  </si>
  <si>
    <t>Thị xã La Gi</t>
  </si>
  <si>
    <t>Bình Thuận</t>
  </si>
  <si>
    <t>KP7, Phường Tân An, TX Lagi, Tỉnh Bình Thuận</t>
  </si>
  <si>
    <t>08/08/1999</t>
  </si>
  <si>
    <t>Tiên</t>
  </si>
  <si>
    <t>Tòng Thị Bích</t>
  </si>
  <si>
    <t>17003378</t>
  </si>
  <si>
    <t>17C14175</t>
  </si>
  <si>
    <t xml:space="preserve">Việt nam </t>
  </si>
  <si>
    <t>0922934305</t>
  </si>
  <si>
    <t>27/3/2014</t>
  </si>
  <si>
    <t>14/05/2018</t>
  </si>
  <si>
    <t>025894380</t>
  </si>
  <si>
    <t>TTGDTX Quận Tân Phú</t>
  </si>
  <si>
    <t>90/7/2 đường số 13, khu phố 8, phường Bình hưng hòa, Quận Bình Tân, TP.HCM</t>
  </si>
  <si>
    <t xml:space="preserve">Tp ho chi minh </t>
  </si>
  <si>
    <t>24/07/2017</t>
  </si>
  <si>
    <t>27/11/1999</t>
  </si>
  <si>
    <t>Mỷ</t>
  </si>
  <si>
    <t>Lê Thị</t>
  </si>
  <si>
    <t>17002643</t>
  </si>
  <si>
    <t>17C13667</t>
  </si>
  <si>
    <t>0909742471</t>
  </si>
  <si>
    <t>Tp.HCM</t>
  </si>
  <si>
    <t>22/12/2013</t>
  </si>
  <si>
    <t>025857621</t>
  </si>
  <si>
    <t>THPT Nguyễn Thái Bình</t>
  </si>
  <si>
    <t>Quận Tân Bình</t>
  </si>
  <si>
    <t>SỐ 13 NGHĨA HÒA, P6, QUẬN TÂN BÌNH, TP.HCM</t>
  </si>
  <si>
    <t>Công Giáo</t>
  </si>
  <si>
    <t>Hà Nội</t>
  </si>
  <si>
    <t>20/10/1999</t>
  </si>
  <si>
    <t>Mỹ</t>
  </si>
  <si>
    <t>Đinh Ngọc Ngân</t>
  </si>
  <si>
    <t>17002639</t>
  </si>
  <si>
    <t>17C14146</t>
  </si>
  <si>
    <t>0932427276</t>
  </si>
  <si>
    <t>261582790</t>
  </si>
  <si>
    <t xml:space="preserve">Khu phố 4, phường Tân Thiện, thị xã La Gi, tỉnh Bình Thuận </t>
  </si>
  <si>
    <t>14/07/2017</t>
  </si>
  <si>
    <t>10/08/1999</t>
  </si>
  <si>
    <t>My</t>
  </si>
  <si>
    <t>Dương Thị Trà</t>
  </si>
  <si>
    <t>17001179</t>
  </si>
  <si>
    <t>17C10571</t>
  </si>
  <si>
    <t>01687720852</t>
  </si>
  <si>
    <t>Tp hồ chí minh</t>
  </si>
  <si>
    <t>22/02/2014</t>
  </si>
  <si>
    <t>025892017</t>
  </si>
  <si>
    <t>THPT Quang Trung</t>
  </si>
  <si>
    <t>Huyện Củ Chi</t>
  </si>
  <si>
    <t>Tổ 6, ấp Bình Thương 2, xã Thái Mỹ, huyện Củ Chi, TP.HCM</t>
  </si>
  <si>
    <t>Củ Chi</t>
  </si>
  <si>
    <t>22/07/2017</t>
  </si>
  <si>
    <t>18/10/1999</t>
  </si>
  <si>
    <t>Lê Tấn</t>
  </si>
  <si>
    <t>17002505</t>
  </si>
  <si>
    <t>17C13173</t>
  </si>
  <si>
    <t>0931464367</t>
  </si>
  <si>
    <t>Kỹ thuật máy lạnh và điều hòa không khí</t>
  </si>
  <si>
    <t>17C1-KML1</t>
  </si>
  <si>
    <t>xa thanh van huyen hiep hoa bac giang</t>
  </si>
  <si>
    <t>21/06/2014</t>
  </si>
  <si>
    <t>122264432</t>
  </si>
  <si>
    <t>TTGDTX Quận 12</t>
  </si>
  <si>
    <t>Huyện Hiệp Hoà</t>
  </si>
  <si>
    <t>Bắc Giang</t>
  </si>
  <si>
    <t>561/13, QUỐC LỘ 1A, PHƯỜNG THẠNH LỘC, QUẬN 12, TP.HCM</t>
  </si>
  <si>
    <t>Xã Thanh Vân, Huyện HIệp Hòa, Tỉnh Bắc Giang</t>
  </si>
  <si>
    <t>xa thanh van</t>
  </si>
  <si>
    <t>01/08/2017</t>
  </si>
  <si>
    <t>19/12/1999</t>
  </si>
  <si>
    <t>Luân</t>
  </si>
  <si>
    <t>Nguyễn Minh</t>
  </si>
  <si>
    <t>17003440</t>
  </si>
  <si>
    <t>17C14833</t>
  </si>
  <si>
    <t>01678997848</t>
  </si>
  <si>
    <t>Điện tử công nghiệp</t>
  </si>
  <si>
    <t>17C1-ĐTC1</t>
  </si>
  <si>
    <t>026081559</t>
  </si>
  <si>
    <t>TỔ 3, ẤP TRẠI ĐÈN, PHƯỚC HIỆP, HUYỆN CỦ CHI, TPHCM</t>
  </si>
  <si>
    <t>08/08/2017</t>
  </si>
  <si>
    <t>30/10/1999</t>
  </si>
  <si>
    <t>Thức</t>
  </si>
  <si>
    <t>Trần Nguyễn Hữu</t>
  </si>
  <si>
    <t>17003883</t>
  </si>
  <si>
    <t>17C15331</t>
  </si>
  <si>
    <t>0913201425</t>
  </si>
  <si>
    <t>Công nghệ kỹ thuật điện, điện tử</t>
  </si>
  <si>
    <t>17C1-ĐĐT3</t>
  </si>
  <si>
    <t>Cà Mau</t>
  </si>
  <si>
    <t>27/11/2014</t>
  </si>
  <si>
    <t>381878442</t>
  </si>
  <si>
    <t>THPT Phú Hưng</t>
  </si>
  <si>
    <t>Huyện Cái Nước</t>
  </si>
  <si>
    <t>110/46E Ông Ích Khiêm P5 Q11 TP Hồ Chí Minh</t>
  </si>
  <si>
    <t>ẤP TÂN BIÊN, XÃ TÂN HƯNG, HUYỆN CÁI NƯỚC, TỈNH CÀ MAU</t>
  </si>
  <si>
    <t>Tân Hưng Cái Nước Cà Mau</t>
  </si>
  <si>
    <t>15/11/1999</t>
  </si>
  <si>
    <t>Thư</t>
  </si>
  <si>
    <t>Trần Anh</t>
  </si>
  <si>
    <t>17003452</t>
  </si>
  <si>
    <t>17C14605</t>
  </si>
  <si>
    <t>Việt Nam</t>
  </si>
  <si>
    <t>01229640368</t>
  </si>
  <si>
    <t>Công nghệ chế tạo máy</t>
  </si>
  <si>
    <t>17C1-CTM1</t>
  </si>
  <si>
    <t>TP.HCN</t>
  </si>
  <si>
    <t>18/06/2014</t>
  </si>
  <si>
    <t>025910833</t>
  </si>
  <si>
    <t>THPT Bà Điểm</t>
  </si>
  <si>
    <t>69/5 ẤP BẮC LÂN, XÃ BÀ ĐIỂM, HUYỆN HÓC MÔN, TP.HCM</t>
  </si>
  <si>
    <t>TP.HCM</t>
  </si>
  <si>
    <t>16/08/2017</t>
  </si>
  <si>
    <t>14/08/1997</t>
  </si>
  <si>
    <t>Nhân</t>
  </si>
  <si>
    <t>Trần Thanh</t>
  </si>
  <si>
    <t>17004216</t>
  </si>
  <si>
    <t>17C15521</t>
  </si>
  <si>
    <t>0961458980</t>
  </si>
  <si>
    <t>Công nghệ ô tô</t>
  </si>
  <si>
    <t>17C1-CNÔ14</t>
  </si>
  <si>
    <t>285728779</t>
  </si>
  <si>
    <t>THPT Lộc Hiệp</t>
  </si>
  <si>
    <t>Huyện Lộc Ninh</t>
  </si>
  <si>
    <t>Bình Phước</t>
  </si>
  <si>
    <t>KV1</t>
  </si>
  <si>
    <t>ấp Hiệp Quyết, Lộc Hiệp, Lộc Ninh, Bình Phước</t>
  </si>
  <si>
    <t>19/07/1999</t>
  </si>
  <si>
    <t>Nguyễn Phương</t>
  </si>
  <si>
    <t>17003462</t>
  </si>
  <si>
    <t>17C14618</t>
  </si>
  <si>
    <t>Minhtamhuynh19021999@gmail.com</t>
  </si>
  <si>
    <t>01214844972</t>
  </si>
  <si>
    <t>17C1-CCK4</t>
  </si>
  <si>
    <t xml:space="preserve">Gò công tỉnh tiền giang </t>
  </si>
  <si>
    <t>312414533</t>
  </si>
  <si>
    <t>THPT Chu Văn An</t>
  </si>
  <si>
    <t>Huyện Cần Đước</t>
  </si>
  <si>
    <t>Long An</t>
  </si>
  <si>
    <t>Xã Phước Tuy, Huyện Cần Đước, Tỉnh Long An</t>
  </si>
  <si>
    <t>Cần đước long an</t>
  </si>
  <si>
    <t>19/02/1999</t>
  </si>
  <si>
    <t>Tâm</t>
  </si>
  <si>
    <t>Huỳnh Minh</t>
  </si>
  <si>
    <t>17002507</t>
  </si>
  <si>
    <t>17C12996</t>
  </si>
  <si>
    <t>sonnguyen0700@gmail.com</t>
  </si>
  <si>
    <t>0937619574</t>
  </si>
  <si>
    <t>BRVT</t>
  </si>
  <si>
    <t>077099000507</t>
  </si>
  <si>
    <t>THPT Ngô Quyền</t>
  </si>
  <si>
    <t>Huyện Châu Đức</t>
  </si>
  <si>
    <t>Bà Rịa-Vũng Tàu</t>
  </si>
  <si>
    <t>tổ 50,đường  23,thôn Vinh Sơn,xã Nghĩa Thành,huyện Châu Đức,tỉnh Bà Rịa- Vũng Tàu</t>
  </si>
  <si>
    <t>Quảng Ngãi</t>
  </si>
  <si>
    <t>21/07/2017</t>
  </si>
  <si>
    <t>Sơn</t>
  </si>
  <si>
    <t>Nguyễn Hùng</t>
  </si>
  <si>
    <t>17002436</t>
  </si>
  <si>
    <t>17C11745</t>
  </si>
  <si>
    <t>0939875210</t>
  </si>
  <si>
    <t>Bảo trì hệ thống thiết bị công nghiệp</t>
  </si>
  <si>
    <t>17C1-BCN1</t>
  </si>
  <si>
    <t>385798578</t>
  </si>
  <si>
    <t>THPT Nguyễn Trung Trực</t>
  </si>
  <si>
    <t>Huyện Giá Rai</t>
  </si>
  <si>
    <t>Bạc Liêu</t>
  </si>
  <si>
    <t>Ấp 20, Xã Phong Thạnh, TX. Giá Rai, Tỉnh Bạc Liêu</t>
  </si>
  <si>
    <t>Tỉnh</t>
  </si>
  <si>
    <t>Hồ Quách</t>
  </si>
  <si>
    <t>17003406</t>
  </si>
  <si>
    <t>17C14293</t>
  </si>
  <si>
    <t>nguyenlee4753@gmail.com</t>
  </si>
  <si>
    <t>0949108644</t>
  </si>
  <si>
    <t>An ninh mạng</t>
  </si>
  <si>
    <t>17C1-ANM1</t>
  </si>
  <si>
    <t>261513451</t>
  </si>
  <si>
    <t>THPT Hòa Đa</t>
  </si>
  <si>
    <t>Huyện Tuy Phong</t>
  </si>
  <si>
    <t>7/52 Đường 385 Q9 HCM</t>
  </si>
  <si>
    <t>17/07/2017</t>
  </si>
  <si>
    <t>11/09/1999</t>
  </si>
  <si>
    <t>Khoa</t>
  </si>
  <si>
    <t>Nguyễn Anh</t>
  </si>
  <si>
    <t>17001384</t>
  </si>
  <si>
    <t>17C11375</t>
  </si>
  <si>
    <t>2016-2019</t>
  </si>
  <si>
    <t>Điện tử Công nghiệp</t>
  </si>
  <si>
    <t>Trung cấp nghề</t>
  </si>
  <si>
    <t>16TCN-ĐT</t>
  </si>
  <si>
    <t>Cục trưởng cục cảnh sát</t>
  </si>
  <si>
    <t>13/06/2016</t>
  </si>
  <si>
    <t>079099002309</t>
  </si>
  <si>
    <t>BTVH CĐKT Cao Thắng</t>
  </si>
  <si>
    <t>Quận 10</t>
  </si>
  <si>
    <t>104/3 phường 12, quận 10, Tp.HCM</t>
  </si>
  <si>
    <t>104/3 phường 12, quận 10</t>
  </si>
  <si>
    <t>Tiền giang</t>
  </si>
  <si>
    <t>06/07/2016</t>
  </si>
  <si>
    <t>Đạt</t>
  </si>
  <si>
    <t>Lê Thành</t>
  </si>
  <si>
    <t>16000065</t>
  </si>
  <si>
    <t>0985843011</t>
  </si>
  <si>
    <t>Chế tạo máy</t>
  </si>
  <si>
    <t>Công nghệ Kỹ thuật Cơ khí</t>
  </si>
  <si>
    <t>Chuyên nghiệp</t>
  </si>
  <si>
    <t>16CĐ-CTM4</t>
  </si>
  <si>
    <t>Công an bình thuận</t>
  </si>
  <si>
    <t>261581335</t>
  </si>
  <si>
    <t>THPT Lý Thường Kiệt</t>
  </si>
  <si>
    <t>194 Ung Văn Khiêm, p.25, q. Bình Thạnh</t>
  </si>
  <si>
    <t>Phước Thọ, Tân Phước, tx. Lagi, Bình Thuận</t>
  </si>
  <si>
    <t>Kiến Xương,Thái Bình</t>
  </si>
  <si>
    <t>16/08/2016</t>
  </si>
  <si>
    <t>11/07/1998</t>
  </si>
  <si>
    <t>Vỹ</t>
  </si>
  <si>
    <t>Bùi Thế</t>
  </si>
  <si>
    <t>16002248</t>
  </si>
  <si>
    <t>0986250650</t>
  </si>
  <si>
    <t>16CĐ-CTM1</t>
  </si>
  <si>
    <t>THPT Nguyễn Khuyến</t>
  </si>
  <si>
    <t>Quận 8</t>
  </si>
  <si>
    <t>58 QL 50, P.6, Q.8</t>
  </si>
  <si>
    <t>1293/24 Phạm Thế Hiển, P.5, Q.8</t>
  </si>
  <si>
    <t>02/08/2016</t>
  </si>
  <si>
    <t>31/03/1998</t>
  </si>
  <si>
    <t>Huỳnh Hoàng</t>
  </si>
  <si>
    <t>16000882</t>
  </si>
  <si>
    <t>BHTN
(07/11/2018)</t>
  </si>
  <si>
    <t>BHYT</t>
  </si>
  <si>
    <t xml:space="preserve"> BHYT</t>
  </si>
  <si>
    <t>Ghi chú</t>
  </si>
  <si>
    <t>Quốc tịch</t>
  </si>
  <si>
    <t>Trạng thái</t>
  </si>
  <si>
    <t>Email</t>
  </si>
  <si>
    <t>Điện thoại</t>
  </si>
  <si>
    <t>Nghề nghiệp</t>
  </si>
  <si>
    <t>Họ tên Mẹ</t>
  </si>
  <si>
    <t>Họ tên cha</t>
  </si>
  <si>
    <t>Niên khóa</t>
  </si>
  <si>
    <t>Nghề</t>
  </si>
  <si>
    <t>Ngành</t>
  </si>
  <si>
    <t>Loại đào tạo</t>
  </si>
  <si>
    <t>Bậc đào tạo</t>
  </si>
  <si>
    <t>Khóa học</t>
  </si>
  <si>
    <t>Tên lớp</t>
  </si>
  <si>
    <t>Mã lớp</t>
  </si>
  <si>
    <t>Nơi cấp</t>
  </si>
  <si>
    <t>Ngày cấp</t>
  </si>
  <si>
    <t>Số CMND</t>
  </si>
  <si>
    <t>Ngày vào Đảng</t>
  </si>
  <si>
    <t>Ngày vào Đoàn</t>
  </si>
  <si>
    <t>Trường tốt nghiệp</t>
  </si>
  <si>
    <t>Tên phân hệ</t>
  </si>
  <si>
    <t>Tên huyện</t>
  </si>
  <si>
    <t>Tên tỉnh</t>
  </si>
  <si>
    <t>Khu vực</t>
  </si>
  <si>
    <t>Tên đối tượng chính sách</t>
  </si>
  <si>
    <t>Tên đối tượng</t>
  </si>
  <si>
    <t>Địa chỉ liên lạc</t>
  </si>
  <si>
    <t>Hộ khẩu thường trú</t>
  </si>
  <si>
    <t>Tôn giáo</t>
  </si>
  <si>
    <t>Dân tộc</t>
  </si>
  <si>
    <t>Phường/Xã</t>
  </si>
  <si>
    <t>Quận/Huyện</t>
  </si>
  <si>
    <t>Nguyên quán</t>
  </si>
  <si>
    <t>Nơi sinh</t>
  </si>
  <si>
    <t>Ngày nhập học</t>
  </si>
  <si>
    <t>Ngày sinh</t>
  </si>
  <si>
    <t>Giới tính</t>
  </si>
  <si>
    <t>Tên</t>
  </si>
  <si>
    <t>Họ đệm</t>
  </si>
  <si>
    <t>Mã HS-SV</t>
  </si>
  <si>
    <t>Mã hồ sơ</t>
  </si>
  <si>
    <t>STT</t>
  </si>
  <si>
    <t>ĐÃ ĐÓNG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</si>
</sst>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Arial"/>
      <family val="2"/>
    </font>
    <font>
      <sz val="12"/>
      <color theme="3" tint="-0.249977111117893"/>
      <name val="Arial"/>
      <family val="2"/>
    </font>
    <font>
      <b/>
      <sz val="12"/>
      <color theme="3" tint="-0.249977111117893"/>
      <name val="Times New Roman"/>
      <family val="1"/>
    </font>
    <font>
      <b/>
      <sz val="11"/>
      <color indexed="8"/>
      <name val="Times New Roman"/>
      <family val="1"/>
    </font>
    <font>
      <b/>
      <sz val="20"/>
      <color rgb="FFFF0000"/>
      <name val="Times New Roman"/>
      <family val="1"/>
    </font>
    <font>
      <sz val="11"/>
      <color indexed="8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</cellStyleXfs>
  <cellXfs count="35">
    <xf numFmtId="0" fontId="0" fillId="0" borderId="0" xfId="0"/>
    <xf numFmtId="0" fontId="2" fillId="0" borderId="0" xfId="0" applyFont="1"/>
    <xf numFmtId="164" fontId="3" fillId="2" borderId="0" xfId="1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quotePrefix="1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quotePrefix="1" applyFont="1" applyFill="1" applyBorder="1" applyAlignment="1">
      <alignment horizontal="left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quotePrefix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49" fontId="3" fillId="3" borderId="1" xfId="0" applyNumberFormat="1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0" fontId="5" fillId="4" borderId="0" xfId="0" applyFont="1" applyFill="1"/>
    <xf numFmtId="164" fontId="6" fillId="4" borderId="4" xfId="1" applyNumberFormat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center" vertical="center"/>
    </xf>
  </cellXfs>
  <cellStyles count="1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38100</xdr:rowOff>
    </xdr:from>
    <xdr:to>
      <xdr:col>46</xdr:col>
      <xdr:colOff>0</xdr:colOff>
      <xdr:row>0</xdr:row>
      <xdr:rowOff>876299</xdr:rowOff>
    </xdr:to>
    <xdr:sp macro="" textlink="">
      <xdr:nvSpPr>
        <xdr:cNvPr id="2" name="Rounded Rectangle 1"/>
        <xdr:cNvSpPr/>
      </xdr:nvSpPr>
      <xdr:spPr>
        <a:xfrm>
          <a:off x="19050" y="38100"/>
          <a:ext cx="7534275" cy="838199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  <a:reflection blurRad="6350" stA="50000" endA="300" endPos="55500" dist="50800" dir="5400000" sy="-100000" algn="bl" rotWithShape="0"/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21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DS HS-SV</a:t>
          </a:r>
          <a:r>
            <a:rPr lang="en-US" sz="21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 ĐÃ ĐÓNG TIỀN BHYT NH 2018-2019</a:t>
          </a:r>
        </a:p>
        <a:p>
          <a:pPr algn="ctr"/>
          <a:r>
            <a:rPr lang="en-US" sz="21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( TỪ 26/12/2018-07/01/2018)</a:t>
          </a:r>
          <a:endParaRPr lang="en-US" sz="21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&#7842;O%20HI&#7874;M%20HS-SV/B&#7842;O%20HI&#7874;M%20Y%20T&#7870;/2018-2019/MUA%20BHYT%20NH%202018-2019/DS%20THU%20TI&#7872;N%20BHYT%20NH%202018-2019_T12_25_12_2018%20DEN%2005_01_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8">
          <cell r="C8" t="str">
            <v>17003883</v>
          </cell>
        </row>
        <row r="9">
          <cell r="C9" t="str">
            <v>17001004</v>
          </cell>
        </row>
        <row r="10">
          <cell r="C10" t="str">
            <v>17000274</v>
          </cell>
        </row>
        <row r="11">
          <cell r="C11" t="str">
            <v>17001290</v>
          </cell>
        </row>
        <row r="12">
          <cell r="C12" t="str">
            <v>17000427</v>
          </cell>
        </row>
        <row r="13">
          <cell r="C13" t="str">
            <v>17003826</v>
          </cell>
        </row>
        <row r="14">
          <cell r="C14" t="str">
            <v>16000882</v>
          </cell>
        </row>
        <row r="15">
          <cell r="C15" t="str">
            <v>17003406</v>
          </cell>
        </row>
        <row r="16">
          <cell r="C16" t="str">
            <v>16002248</v>
          </cell>
        </row>
        <row r="17">
          <cell r="C17" t="str">
            <v>18005796</v>
          </cell>
        </row>
        <row r="18">
          <cell r="C18" t="str">
            <v>18005797</v>
          </cell>
        </row>
        <row r="19">
          <cell r="C19" t="str">
            <v>17004216</v>
          </cell>
        </row>
        <row r="20">
          <cell r="C20" t="str">
            <v>17002436</v>
          </cell>
        </row>
        <row r="21">
          <cell r="C21" t="str">
            <v>17002639</v>
          </cell>
        </row>
        <row r="22">
          <cell r="C22" t="str">
            <v>17003378</v>
          </cell>
        </row>
        <row r="23">
          <cell r="C23" t="str">
            <v>17002507</v>
          </cell>
        </row>
        <row r="24">
          <cell r="C24" t="str">
            <v>17001179</v>
          </cell>
        </row>
        <row r="25">
          <cell r="C25" t="str">
            <v>16000065</v>
          </cell>
        </row>
        <row r="26">
          <cell r="C26" t="str">
            <v>17001384</v>
          </cell>
        </row>
        <row r="27">
          <cell r="C27" t="str">
            <v>17003462</v>
          </cell>
        </row>
        <row r="28">
          <cell r="C28" t="str">
            <v>17003404</v>
          </cell>
        </row>
        <row r="29">
          <cell r="C29" t="str">
            <v>17003536</v>
          </cell>
        </row>
        <row r="30">
          <cell r="C30" t="str">
            <v>17002643</v>
          </cell>
        </row>
        <row r="31">
          <cell r="C31" t="str">
            <v>17002505</v>
          </cell>
        </row>
        <row r="32">
          <cell r="C32" t="str">
            <v>17003440</v>
          </cell>
        </row>
        <row r="33">
          <cell r="C33" t="str">
            <v>17000589</v>
          </cell>
        </row>
        <row r="34">
          <cell r="C34" t="str">
            <v>17003452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9"/>
  <sheetViews>
    <sheetView showGridLines="0" tabSelected="1" topLeftCell="A16" zoomScaleNormal="100" zoomScaleSheetLayoutView="98" workbookViewId="0">
      <selection activeCell="A27" sqref="A27:IV27"/>
    </sheetView>
  </sheetViews>
  <sheetFormatPr defaultRowHeight="15" x14ac:dyDescent="0.25"/>
  <cols>
    <col min="1" max="1" width="6.28515625" style="6" customWidth="1"/>
    <col min="2" max="2" width="12.5703125" style="4" hidden="1" customWidth="1"/>
    <col min="3" max="3" width="15.5703125" style="4" customWidth="1"/>
    <col min="4" max="4" width="20.42578125" style="6" customWidth="1"/>
    <col min="5" max="5" width="9.5703125" style="6" customWidth="1"/>
    <col min="6" max="6" width="9" style="4" hidden="1" customWidth="1"/>
    <col min="7" max="7" width="12.28515625" style="6" customWidth="1"/>
    <col min="8" max="8" width="13.85546875" style="6" hidden="1" customWidth="1"/>
    <col min="9" max="9" width="19.42578125" style="6" hidden="1" customWidth="1"/>
    <col min="10" max="10" width="22" style="6" hidden="1" customWidth="1"/>
    <col min="11" max="11" width="19.5703125" style="6" hidden="1" customWidth="1"/>
    <col min="12" max="12" width="14.5703125" style="6" hidden="1" customWidth="1"/>
    <col min="13" max="13" width="8" style="6" hidden="1" customWidth="1"/>
    <col min="14" max="14" width="9.28515625" style="6" hidden="1" customWidth="1"/>
    <col min="15" max="15" width="20.7109375" style="6" hidden="1" customWidth="1"/>
    <col min="16" max="16" width="20.140625" style="6" hidden="1" customWidth="1"/>
    <col min="17" max="17" width="13.5703125" style="6" hidden="1" customWidth="1"/>
    <col min="18" max="18" width="16.28515625" style="6" hidden="1" customWidth="1"/>
    <col min="19" max="20" width="11.140625" style="6" hidden="1" customWidth="1"/>
    <col min="21" max="21" width="11.28515625" style="6" hidden="1" customWidth="1"/>
    <col min="22" max="22" width="11.140625" style="6" hidden="1" customWidth="1"/>
    <col min="23" max="23" width="10.85546875" style="6" hidden="1" customWidth="1"/>
    <col min="24" max="24" width="10.7109375" style="6" hidden="1" customWidth="1"/>
    <col min="25" max="25" width="11.28515625" style="6" hidden="1" customWidth="1"/>
    <col min="26" max="28" width="9" style="6" hidden="1" customWidth="1"/>
    <col min="29" max="29" width="12.5703125" style="6" hidden="1" customWidth="1"/>
    <col min="30" max="30" width="16.5703125" style="4" customWidth="1"/>
    <col min="31" max="31" width="7.5703125" style="4" hidden="1" customWidth="1"/>
    <col min="32" max="32" width="13.140625" style="4" hidden="1" customWidth="1"/>
    <col min="33" max="33" width="14.140625" style="4" hidden="1" customWidth="1"/>
    <col min="34" max="34" width="14.85546875" style="4" hidden="1" customWidth="1"/>
    <col min="35" max="35" width="14.28515625" style="4" hidden="1" customWidth="1"/>
    <col min="36" max="36" width="12.85546875" style="4" customWidth="1"/>
    <col min="37" max="39" width="12.28515625" style="4" hidden="1" customWidth="1"/>
    <col min="40" max="40" width="12" style="4" hidden="1" customWidth="1"/>
    <col min="41" max="41" width="11.5703125" style="5" hidden="1" customWidth="1"/>
    <col min="42" max="42" width="7.85546875" style="5" hidden="1" customWidth="1"/>
    <col min="43" max="43" width="11.28515625" style="5" customWidth="1"/>
    <col min="44" max="44" width="9.7109375" style="5" hidden="1" customWidth="1"/>
    <col min="45" max="45" width="8.85546875" style="4" hidden="1" customWidth="1"/>
    <col min="46" max="46" width="8.42578125" style="4" bestFit="1" customWidth="1"/>
    <col min="47" max="47" width="9.140625" style="3" customWidth="1"/>
    <col min="48" max="48" width="12.85546875" style="2" customWidth="1"/>
    <col min="49" max="16384" width="9.140625" style="1"/>
  </cols>
  <sheetData>
    <row r="1" spans="1:48" ht="83.25" customHeight="1" x14ac:dyDescent="0.2">
      <c r="A1" s="33"/>
      <c r="B1" s="34"/>
      <c r="C1" s="33"/>
      <c r="D1" s="33"/>
      <c r="E1" s="33"/>
      <c r="F1" s="34"/>
      <c r="G1" s="33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3"/>
      <c r="AE1" s="34"/>
      <c r="AF1" s="34"/>
      <c r="AG1" s="34"/>
      <c r="AH1" s="34"/>
      <c r="AI1" s="34"/>
      <c r="AJ1" s="33"/>
      <c r="AK1" s="34"/>
      <c r="AL1" s="34"/>
      <c r="AM1" s="34"/>
      <c r="AN1" s="34"/>
      <c r="AO1" s="34"/>
      <c r="AP1" s="34"/>
      <c r="AQ1" s="33"/>
      <c r="AR1" s="34"/>
      <c r="AS1" s="34"/>
      <c r="AT1" s="33"/>
      <c r="AU1" s="32" t="s">
        <v>433</v>
      </c>
      <c r="AV1" s="31"/>
    </row>
    <row r="2" spans="1:48" s="24" customFormat="1" ht="36.75" customHeight="1" x14ac:dyDescent="0.2">
      <c r="A2" s="27" t="s">
        <v>432</v>
      </c>
      <c r="B2" s="28" t="s">
        <v>431</v>
      </c>
      <c r="C2" s="27" t="s">
        <v>430</v>
      </c>
      <c r="D2" s="30" t="s">
        <v>429</v>
      </c>
      <c r="E2" s="29" t="s">
        <v>428</v>
      </c>
      <c r="F2" s="28" t="s">
        <v>427</v>
      </c>
      <c r="G2" s="27" t="s">
        <v>426</v>
      </c>
      <c r="H2" s="28" t="s">
        <v>425</v>
      </c>
      <c r="I2" s="28" t="s">
        <v>424</v>
      </c>
      <c r="J2" s="28" t="s">
        <v>423</v>
      </c>
      <c r="K2" s="28" t="s">
        <v>422</v>
      </c>
      <c r="L2" s="28" t="s">
        <v>421</v>
      </c>
      <c r="M2" s="28" t="s">
        <v>420</v>
      </c>
      <c r="N2" s="28" t="s">
        <v>419</v>
      </c>
      <c r="O2" s="28" t="s">
        <v>418</v>
      </c>
      <c r="P2" s="28" t="s">
        <v>417</v>
      </c>
      <c r="Q2" s="28" t="s">
        <v>416</v>
      </c>
      <c r="R2" s="28" t="s">
        <v>415</v>
      </c>
      <c r="S2" s="28" t="s">
        <v>414</v>
      </c>
      <c r="T2" s="28" t="s">
        <v>413</v>
      </c>
      <c r="U2" s="28" t="s">
        <v>412</v>
      </c>
      <c r="V2" s="28" t="s">
        <v>411</v>
      </c>
      <c r="W2" s="28" t="s">
        <v>410</v>
      </c>
      <c r="X2" s="28" t="s">
        <v>409</v>
      </c>
      <c r="Y2" s="28" t="s">
        <v>408</v>
      </c>
      <c r="Z2" s="28" t="s">
        <v>407</v>
      </c>
      <c r="AA2" s="28" t="s">
        <v>406</v>
      </c>
      <c r="AB2" s="28" t="s">
        <v>405</v>
      </c>
      <c r="AC2" s="28" t="s">
        <v>404</v>
      </c>
      <c r="AD2" s="27" t="s">
        <v>403</v>
      </c>
      <c r="AE2" s="28" t="s">
        <v>402</v>
      </c>
      <c r="AF2" s="28" t="s">
        <v>401</v>
      </c>
      <c r="AG2" s="28" t="s">
        <v>400</v>
      </c>
      <c r="AH2" s="28" t="s">
        <v>399</v>
      </c>
      <c r="AI2" s="28" t="s">
        <v>398</v>
      </c>
      <c r="AJ2" s="27" t="s">
        <v>397</v>
      </c>
      <c r="AK2" s="28" t="s">
        <v>396</v>
      </c>
      <c r="AL2" s="28" t="s">
        <v>394</v>
      </c>
      <c r="AM2" s="28" t="s">
        <v>395</v>
      </c>
      <c r="AN2" s="28" t="s">
        <v>394</v>
      </c>
      <c r="AO2" s="28" t="s">
        <v>393</v>
      </c>
      <c r="AP2" s="28" t="s">
        <v>392</v>
      </c>
      <c r="AQ2" s="27" t="s">
        <v>391</v>
      </c>
      <c r="AR2" s="28" t="s">
        <v>390</v>
      </c>
      <c r="AS2" s="28" t="s">
        <v>389</v>
      </c>
      <c r="AT2" s="27" t="s">
        <v>387</v>
      </c>
      <c r="AU2" s="26" t="s">
        <v>388</v>
      </c>
      <c r="AV2" s="25" t="s">
        <v>386</v>
      </c>
    </row>
    <row r="3" spans="1:48" ht="18.75" customHeight="1" x14ac:dyDescent="0.2">
      <c r="A3" s="8">
        <v>1</v>
      </c>
      <c r="B3" s="23">
        <v>16.028099999999998</v>
      </c>
      <c r="C3" s="19" t="s">
        <v>385</v>
      </c>
      <c r="D3" s="21" t="s">
        <v>384</v>
      </c>
      <c r="E3" s="20" t="s">
        <v>28</v>
      </c>
      <c r="F3" s="8" t="s">
        <v>28</v>
      </c>
      <c r="G3" s="19" t="s">
        <v>383</v>
      </c>
      <c r="H3" s="19" t="s">
        <v>382</v>
      </c>
      <c r="I3" s="16" t="s">
        <v>10</v>
      </c>
      <c r="J3" s="16"/>
      <c r="K3" s="16" t="s">
        <v>379</v>
      </c>
      <c r="L3" s="16"/>
      <c r="M3" s="16" t="s">
        <v>45</v>
      </c>
      <c r="N3" s="16"/>
      <c r="O3" s="16" t="s">
        <v>381</v>
      </c>
      <c r="P3" s="16" t="s">
        <v>380</v>
      </c>
      <c r="Q3" s="16"/>
      <c r="R3" s="16"/>
      <c r="S3" s="16" t="s">
        <v>24</v>
      </c>
      <c r="T3" s="16" t="s">
        <v>10</v>
      </c>
      <c r="U3" s="16" t="s">
        <v>379</v>
      </c>
      <c r="V3" s="16" t="s">
        <v>8</v>
      </c>
      <c r="W3" s="16" t="s">
        <v>378</v>
      </c>
      <c r="X3" s="8"/>
      <c r="Y3" s="8"/>
      <c r="Z3" s="8"/>
      <c r="AA3" s="8"/>
      <c r="AB3" s="8"/>
      <c r="AC3" s="16" t="s">
        <v>377</v>
      </c>
      <c r="AD3" s="8" t="s">
        <v>377</v>
      </c>
      <c r="AE3" s="16">
        <v>2016</v>
      </c>
      <c r="AF3" s="16" t="s">
        <v>5</v>
      </c>
      <c r="AG3" s="16" t="s">
        <v>363</v>
      </c>
      <c r="AH3" s="16" t="s">
        <v>362</v>
      </c>
      <c r="AI3" s="16" t="s">
        <v>361</v>
      </c>
      <c r="AJ3" s="16" t="s">
        <v>344</v>
      </c>
      <c r="AK3" s="16"/>
      <c r="AL3" s="16"/>
      <c r="AM3" s="16"/>
      <c r="AN3" s="16"/>
      <c r="AO3" s="17" t="s">
        <v>376</v>
      </c>
      <c r="AP3" s="16"/>
      <c r="AQ3" s="16" t="s">
        <v>0</v>
      </c>
      <c r="AR3" s="16"/>
      <c r="AS3" s="16"/>
      <c r="AT3" s="8" t="str">
        <f>IF(C3=VLOOKUP(C3,[1]Sheet1!$C$8:$C$34,1,0),"Đ6",0)</f>
        <v>Đ6</v>
      </c>
      <c r="AU3" s="15"/>
      <c r="AV3" s="14"/>
    </row>
    <row r="4" spans="1:48" ht="18.75" customHeight="1" x14ac:dyDescent="0.2">
      <c r="A4" s="8">
        <v>2</v>
      </c>
      <c r="B4" s="23">
        <v>16.047899999999998</v>
      </c>
      <c r="C4" s="19" t="s">
        <v>375</v>
      </c>
      <c r="D4" s="21" t="s">
        <v>374</v>
      </c>
      <c r="E4" s="20" t="s">
        <v>373</v>
      </c>
      <c r="F4" s="8" t="s">
        <v>28</v>
      </c>
      <c r="G4" s="19" t="s">
        <v>372</v>
      </c>
      <c r="H4" s="19" t="s">
        <v>371</v>
      </c>
      <c r="I4" s="16" t="s">
        <v>158</v>
      </c>
      <c r="J4" s="16" t="s">
        <v>370</v>
      </c>
      <c r="K4" s="16" t="s">
        <v>157</v>
      </c>
      <c r="L4" s="16"/>
      <c r="M4" s="16" t="s">
        <v>45</v>
      </c>
      <c r="N4" s="16" t="s">
        <v>104</v>
      </c>
      <c r="O4" s="16" t="s">
        <v>369</v>
      </c>
      <c r="P4" s="16" t="s">
        <v>368</v>
      </c>
      <c r="Q4" s="16"/>
      <c r="R4" s="16"/>
      <c r="S4" s="16" t="s">
        <v>133</v>
      </c>
      <c r="T4" s="16" t="s">
        <v>158</v>
      </c>
      <c r="U4" s="16" t="s">
        <v>157</v>
      </c>
      <c r="V4" s="16" t="s">
        <v>8</v>
      </c>
      <c r="W4" s="16" t="s">
        <v>367</v>
      </c>
      <c r="X4" s="8"/>
      <c r="Y4" s="8"/>
      <c r="Z4" s="19" t="s">
        <v>366</v>
      </c>
      <c r="AA4" s="18">
        <v>42677</v>
      </c>
      <c r="AB4" s="8" t="s">
        <v>365</v>
      </c>
      <c r="AC4" s="16" t="s">
        <v>364</v>
      </c>
      <c r="AD4" s="8" t="s">
        <v>364</v>
      </c>
      <c r="AE4" s="16">
        <v>2016</v>
      </c>
      <c r="AF4" s="16" t="s">
        <v>5</v>
      </c>
      <c r="AG4" s="16" t="s">
        <v>363</v>
      </c>
      <c r="AH4" s="16" t="s">
        <v>362</v>
      </c>
      <c r="AI4" s="16" t="s">
        <v>361</v>
      </c>
      <c r="AJ4" s="16" t="s">
        <v>344</v>
      </c>
      <c r="AK4" s="16"/>
      <c r="AL4" s="16"/>
      <c r="AM4" s="16"/>
      <c r="AN4" s="16"/>
      <c r="AO4" s="17" t="s">
        <v>360</v>
      </c>
      <c r="AP4" s="16"/>
      <c r="AQ4" s="16" t="s">
        <v>0</v>
      </c>
      <c r="AR4" s="16"/>
      <c r="AS4" s="16"/>
      <c r="AT4" s="8" t="str">
        <f>IF(C4=VLOOKUP(C4,[1]Sheet1!$C$8:$C$34,1,0),"Đ6",0)</f>
        <v>Đ6</v>
      </c>
      <c r="AU4" s="15"/>
      <c r="AV4" s="14"/>
    </row>
    <row r="5" spans="1:48" ht="18.75" customHeight="1" x14ac:dyDescent="0.2">
      <c r="A5" s="8">
        <v>3</v>
      </c>
      <c r="B5" s="23">
        <v>16.005700000000001</v>
      </c>
      <c r="C5" s="19" t="s">
        <v>359</v>
      </c>
      <c r="D5" s="21" t="s">
        <v>358</v>
      </c>
      <c r="E5" s="20" t="s">
        <v>357</v>
      </c>
      <c r="F5" s="8" t="s">
        <v>28</v>
      </c>
      <c r="G5" s="19" t="s">
        <v>211</v>
      </c>
      <c r="H5" s="19" t="s">
        <v>356</v>
      </c>
      <c r="I5" s="16" t="s">
        <v>10</v>
      </c>
      <c r="J5" s="16" t="s">
        <v>355</v>
      </c>
      <c r="K5" s="16" t="s">
        <v>352</v>
      </c>
      <c r="L5" s="16"/>
      <c r="M5" s="16" t="s">
        <v>45</v>
      </c>
      <c r="N5" s="16" t="s">
        <v>186</v>
      </c>
      <c r="O5" s="16" t="s">
        <v>354</v>
      </c>
      <c r="P5" s="16" t="s">
        <v>353</v>
      </c>
      <c r="Q5" s="16"/>
      <c r="R5" s="16"/>
      <c r="S5" s="16" t="s">
        <v>24</v>
      </c>
      <c r="T5" s="16" t="s">
        <v>10</v>
      </c>
      <c r="U5" s="16" t="s">
        <v>352</v>
      </c>
      <c r="V5" s="16" t="s">
        <v>8</v>
      </c>
      <c r="W5" s="16" t="s">
        <v>351</v>
      </c>
      <c r="X5" s="8"/>
      <c r="Y5" s="8"/>
      <c r="Z5" s="19" t="s">
        <v>350</v>
      </c>
      <c r="AA5" s="8" t="s">
        <v>349</v>
      </c>
      <c r="AB5" s="8" t="s">
        <v>348</v>
      </c>
      <c r="AC5" s="16" t="s">
        <v>347</v>
      </c>
      <c r="AD5" s="8" t="s">
        <v>347</v>
      </c>
      <c r="AE5" s="16">
        <v>2016</v>
      </c>
      <c r="AF5" s="16" t="s">
        <v>346</v>
      </c>
      <c r="AG5" s="16" t="s">
        <v>37</v>
      </c>
      <c r="AH5" s="16" t="s">
        <v>345</v>
      </c>
      <c r="AI5" s="16" t="s">
        <v>345</v>
      </c>
      <c r="AJ5" s="16" t="s">
        <v>344</v>
      </c>
      <c r="AK5" s="16"/>
      <c r="AL5" s="16"/>
      <c r="AM5" s="16"/>
      <c r="AN5" s="16"/>
      <c r="AO5" s="16"/>
      <c r="AP5" s="16"/>
      <c r="AQ5" s="16" t="s">
        <v>0</v>
      </c>
      <c r="AR5" s="16"/>
      <c r="AS5" s="16"/>
      <c r="AT5" s="8" t="str">
        <f>IF(C5=VLOOKUP(C5,[1]Sheet1!$C$8:$C$34,1,0),"Đ6",0)</f>
        <v>Đ6</v>
      </c>
      <c r="AU5" s="15"/>
      <c r="AV5" s="14"/>
    </row>
    <row r="6" spans="1:48" ht="18.75" customHeight="1" x14ac:dyDescent="0.2">
      <c r="A6" s="8">
        <v>4</v>
      </c>
      <c r="B6" s="22" t="s">
        <v>343</v>
      </c>
      <c r="C6" s="19" t="s">
        <v>342</v>
      </c>
      <c r="D6" s="21" t="s">
        <v>341</v>
      </c>
      <c r="E6" s="20" t="s">
        <v>340</v>
      </c>
      <c r="F6" s="8" t="s">
        <v>28</v>
      </c>
      <c r="G6" s="19" t="s">
        <v>339</v>
      </c>
      <c r="H6" s="19" t="s">
        <v>338</v>
      </c>
      <c r="I6" s="16" t="s">
        <v>158</v>
      </c>
      <c r="J6" s="16" t="s">
        <v>312</v>
      </c>
      <c r="K6" s="16" t="s">
        <v>336</v>
      </c>
      <c r="L6" s="16"/>
      <c r="M6" s="16" t="s">
        <v>45</v>
      </c>
      <c r="N6" s="16" t="s">
        <v>104</v>
      </c>
      <c r="O6" s="16" t="s">
        <v>337</v>
      </c>
      <c r="P6" s="16" t="s">
        <v>337</v>
      </c>
      <c r="Q6" s="16"/>
      <c r="R6" s="16"/>
      <c r="S6" s="16" t="s">
        <v>120</v>
      </c>
      <c r="T6" s="16" t="s">
        <v>158</v>
      </c>
      <c r="U6" s="16" t="s">
        <v>336</v>
      </c>
      <c r="V6" s="16" t="s">
        <v>8</v>
      </c>
      <c r="W6" s="16" t="s">
        <v>335</v>
      </c>
      <c r="X6" s="8"/>
      <c r="Y6" s="8"/>
      <c r="Z6" s="19" t="s">
        <v>334</v>
      </c>
      <c r="AA6" s="18">
        <v>41825</v>
      </c>
      <c r="AB6" s="8" t="s">
        <v>158</v>
      </c>
      <c r="AC6" s="16" t="s">
        <v>333</v>
      </c>
      <c r="AD6" s="8" t="s">
        <v>333</v>
      </c>
      <c r="AE6" s="16">
        <v>2017</v>
      </c>
      <c r="AF6" s="16" t="s">
        <v>5</v>
      </c>
      <c r="AG6" s="16" t="s">
        <v>66</v>
      </c>
      <c r="AH6" s="16" t="s">
        <v>332</v>
      </c>
      <c r="AI6" s="16" t="s">
        <v>332</v>
      </c>
      <c r="AJ6" s="16" t="s">
        <v>65</v>
      </c>
      <c r="AK6" s="16"/>
      <c r="AL6" s="16"/>
      <c r="AM6" s="16"/>
      <c r="AN6" s="16"/>
      <c r="AO6" s="17" t="s">
        <v>331</v>
      </c>
      <c r="AP6" s="16" t="s">
        <v>330</v>
      </c>
      <c r="AQ6" s="16" t="s">
        <v>0</v>
      </c>
      <c r="AR6" s="16"/>
      <c r="AS6" s="16"/>
      <c r="AT6" s="8" t="str">
        <f>IF(C6=VLOOKUP(C6,[1]Sheet1!$C$8:$C$34,1,0),"Đ6",0)</f>
        <v>Đ6</v>
      </c>
      <c r="AU6" s="15"/>
      <c r="AV6" s="14"/>
    </row>
    <row r="7" spans="1:48" ht="18.75" customHeight="1" x14ac:dyDescent="0.2">
      <c r="A7" s="8">
        <v>5</v>
      </c>
      <c r="B7" s="22" t="s">
        <v>329</v>
      </c>
      <c r="C7" s="19" t="s">
        <v>328</v>
      </c>
      <c r="D7" s="21" t="s">
        <v>327</v>
      </c>
      <c r="E7" s="20" t="s">
        <v>326</v>
      </c>
      <c r="F7" s="8" t="s">
        <v>28</v>
      </c>
      <c r="G7" s="19" t="s">
        <v>160</v>
      </c>
      <c r="H7" s="19" t="s">
        <v>227</v>
      </c>
      <c r="I7" s="16" t="s">
        <v>324</v>
      </c>
      <c r="J7" s="16"/>
      <c r="K7" s="16" t="s">
        <v>323</v>
      </c>
      <c r="L7" s="16"/>
      <c r="M7" s="16" t="s">
        <v>45</v>
      </c>
      <c r="N7" s="16"/>
      <c r="O7" s="16" t="s">
        <v>325</v>
      </c>
      <c r="P7" s="16" t="s">
        <v>325</v>
      </c>
      <c r="Q7" s="16"/>
      <c r="R7" s="16"/>
      <c r="S7" s="16" t="s">
        <v>283</v>
      </c>
      <c r="T7" s="16" t="s">
        <v>324</v>
      </c>
      <c r="U7" s="16" t="s">
        <v>323</v>
      </c>
      <c r="V7" s="16" t="s">
        <v>8</v>
      </c>
      <c r="W7" s="16" t="s">
        <v>322</v>
      </c>
      <c r="X7" s="8"/>
      <c r="Y7" s="8"/>
      <c r="Z7" s="19" t="s">
        <v>321</v>
      </c>
      <c r="AA7" s="8"/>
      <c r="AB7" s="8"/>
      <c r="AC7" s="16" t="s">
        <v>320</v>
      </c>
      <c r="AD7" s="8" t="s">
        <v>320</v>
      </c>
      <c r="AE7" s="16">
        <v>2017</v>
      </c>
      <c r="AF7" s="16" t="s">
        <v>5</v>
      </c>
      <c r="AG7" s="16" t="s">
        <v>66</v>
      </c>
      <c r="AH7" s="16" t="s">
        <v>319</v>
      </c>
      <c r="AI7" s="16" t="s">
        <v>319</v>
      </c>
      <c r="AJ7" s="16" t="s">
        <v>65</v>
      </c>
      <c r="AK7" s="16"/>
      <c r="AL7" s="16"/>
      <c r="AM7" s="16"/>
      <c r="AN7" s="16"/>
      <c r="AO7" s="17" t="s">
        <v>318</v>
      </c>
      <c r="AP7" s="16"/>
      <c r="AQ7" s="16" t="s">
        <v>0</v>
      </c>
      <c r="AR7" s="16"/>
      <c r="AS7" s="16"/>
      <c r="AT7" s="8" t="str">
        <f>IF(C7=VLOOKUP(C7,[1]Sheet1!$C$8:$C$34,1,0),"Đ6",0)</f>
        <v>Đ6</v>
      </c>
      <c r="AU7" s="15"/>
      <c r="AV7" s="14"/>
    </row>
    <row r="8" spans="1:48" ht="18.75" customHeight="1" x14ac:dyDescent="0.2">
      <c r="A8" s="8">
        <v>6</v>
      </c>
      <c r="B8" s="22" t="s">
        <v>317</v>
      </c>
      <c r="C8" s="19" t="s">
        <v>316</v>
      </c>
      <c r="D8" s="21" t="s">
        <v>315</v>
      </c>
      <c r="E8" s="20" t="s">
        <v>314</v>
      </c>
      <c r="F8" s="8" t="s">
        <v>28</v>
      </c>
      <c r="G8" s="19" t="s">
        <v>160</v>
      </c>
      <c r="H8" s="19" t="s">
        <v>313</v>
      </c>
      <c r="I8" s="16" t="s">
        <v>310</v>
      </c>
      <c r="J8" s="16" t="s">
        <v>312</v>
      </c>
      <c r="K8" s="16" t="s">
        <v>309</v>
      </c>
      <c r="L8" s="16"/>
      <c r="M8" s="16" t="s">
        <v>45</v>
      </c>
      <c r="N8" s="16" t="s">
        <v>186</v>
      </c>
      <c r="O8" s="16" t="s">
        <v>311</v>
      </c>
      <c r="P8" s="16" t="s">
        <v>311</v>
      </c>
      <c r="Q8" s="16"/>
      <c r="R8" s="16"/>
      <c r="S8" s="16" t="s">
        <v>283</v>
      </c>
      <c r="T8" s="16" t="s">
        <v>310</v>
      </c>
      <c r="U8" s="16" t="s">
        <v>309</v>
      </c>
      <c r="V8" s="16" t="s">
        <v>8</v>
      </c>
      <c r="W8" s="16" t="s">
        <v>308</v>
      </c>
      <c r="X8" s="8"/>
      <c r="Y8" s="8"/>
      <c r="Z8" s="19" t="s">
        <v>307</v>
      </c>
      <c r="AA8" s="18">
        <v>36380</v>
      </c>
      <c r="AB8" s="8" t="s">
        <v>306</v>
      </c>
      <c r="AC8" s="16" t="s">
        <v>291</v>
      </c>
      <c r="AD8" s="8" t="s">
        <v>291</v>
      </c>
      <c r="AE8" s="16">
        <v>2017</v>
      </c>
      <c r="AF8" s="16" t="s">
        <v>5</v>
      </c>
      <c r="AG8" s="16" t="s">
        <v>66</v>
      </c>
      <c r="AH8" s="16" t="s">
        <v>20</v>
      </c>
      <c r="AI8" s="16" t="s">
        <v>20</v>
      </c>
      <c r="AJ8" s="16" t="s">
        <v>65</v>
      </c>
      <c r="AK8" s="16"/>
      <c r="AL8" s="16"/>
      <c r="AM8" s="16"/>
      <c r="AN8" s="16"/>
      <c r="AO8" s="17" t="s">
        <v>305</v>
      </c>
      <c r="AP8" s="16" t="s">
        <v>304</v>
      </c>
      <c r="AQ8" s="16" t="s">
        <v>0</v>
      </c>
      <c r="AR8" s="16"/>
      <c r="AS8" s="16"/>
      <c r="AT8" s="8" t="str">
        <f>IF(C8=VLOOKUP(C8,[1]Sheet1!$C$8:$C$34,1,0),"Đ6",0)</f>
        <v>Đ6</v>
      </c>
      <c r="AU8" s="15"/>
      <c r="AV8" s="14"/>
    </row>
    <row r="9" spans="1:48" ht="18.75" customHeight="1" x14ac:dyDescent="0.2">
      <c r="A9" s="8">
        <v>7</v>
      </c>
      <c r="B9" s="22" t="s">
        <v>303</v>
      </c>
      <c r="C9" s="19" t="s">
        <v>302</v>
      </c>
      <c r="D9" s="21" t="s">
        <v>301</v>
      </c>
      <c r="E9" s="20" t="s">
        <v>300</v>
      </c>
      <c r="F9" s="8" t="s">
        <v>28</v>
      </c>
      <c r="G9" s="19" t="s">
        <v>299</v>
      </c>
      <c r="H9" s="19" t="s">
        <v>210</v>
      </c>
      <c r="I9" s="16" t="s">
        <v>296</v>
      </c>
      <c r="J9" s="16" t="s">
        <v>298</v>
      </c>
      <c r="K9" s="16" t="s">
        <v>295</v>
      </c>
      <c r="L9" s="16"/>
      <c r="M9" s="16" t="s">
        <v>45</v>
      </c>
      <c r="N9" s="16" t="s">
        <v>104</v>
      </c>
      <c r="O9" s="16" t="s">
        <v>297</v>
      </c>
      <c r="P9" s="16" t="s">
        <v>297</v>
      </c>
      <c r="Q9" s="16"/>
      <c r="R9" s="16"/>
      <c r="S9" s="16" t="s">
        <v>120</v>
      </c>
      <c r="T9" s="16" t="s">
        <v>296</v>
      </c>
      <c r="U9" s="16" t="s">
        <v>295</v>
      </c>
      <c r="V9" s="16" t="s">
        <v>8</v>
      </c>
      <c r="W9" s="16" t="s">
        <v>294</v>
      </c>
      <c r="X9" s="8"/>
      <c r="Y9" s="8"/>
      <c r="Z9" s="19" t="s">
        <v>293</v>
      </c>
      <c r="AA9" s="18">
        <v>41982</v>
      </c>
      <c r="AB9" s="8" t="s">
        <v>292</v>
      </c>
      <c r="AC9" s="16" t="s">
        <v>291</v>
      </c>
      <c r="AD9" s="8" t="s">
        <v>291</v>
      </c>
      <c r="AE9" s="16">
        <v>2017</v>
      </c>
      <c r="AF9" s="16" t="s">
        <v>5</v>
      </c>
      <c r="AG9" s="16" t="s">
        <v>66</v>
      </c>
      <c r="AH9" s="16" t="s">
        <v>20</v>
      </c>
      <c r="AI9" s="16" t="s">
        <v>20</v>
      </c>
      <c r="AJ9" s="16" t="s">
        <v>65</v>
      </c>
      <c r="AK9" s="16"/>
      <c r="AL9" s="16"/>
      <c r="AM9" s="16"/>
      <c r="AN9" s="16"/>
      <c r="AO9" s="17" t="s">
        <v>290</v>
      </c>
      <c r="AP9" s="16" t="s">
        <v>289</v>
      </c>
      <c r="AQ9" s="16" t="s">
        <v>0</v>
      </c>
      <c r="AR9" s="16" t="s">
        <v>165</v>
      </c>
      <c r="AS9" s="16"/>
      <c r="AT9" s="8" t="str">
        <f>IF(C9=VLOOKUP(C9,[1]Sheet1!$C$8:$C$34,1,0),"Đ6",0)</f>
        <v>Đ6</v>
      </c>
      <c r="AU9" s="15"/>
      <c r="AV9" s="14"/>
    </row>
    <row r="10" spans="1:48" ht="18.75" customHeight="1" x14ac:dyDescent="0.2">
      <c r="A10" s="8">
        <v>8</v>
      </c>
      <c r="B10" s="22" t="s">
        <v>288</v>
      </c>
      <c r="C10" s="19" t="s">
        <v>287</v>
      </c>
      <c r="D10" s="21" t="s">
        <v>286</v>
      </c>
      <c r="E10" s="20" t="s">
        <v>28</v>
      </c>
      <c r="F10" s="8" t="s">
        <v>28</v>
      </c>
      <c r="G10" s="19" t="s">
        <v>285</v>
      </c>
      <c r="H10" s="19" t="s">
        <v>227</v>
      </c>
      <c r="I10" s="16" t="s">
        <v>282</v>
      </c>
      <c r="J10" s="16"/>
      <c r="K10" s="16" t="s">
        <v>281</v>
      </c>
      <c r="L10" s="16"/>
      <c r="M10" s="16" t="s">
        <v>45</v>
      </c>
      <c r="N10" s="16"/>
      <c r="O10" s="16" t="s">
        <v>284</v>
      </c>
      <c r="P10" s="16" t="s">
        <v>284</v>
      </c>
      <c r="Q10" s="16"/>
      <c r="R10" s="16"/>
      <c r="S10" s="16" t="s">
        <v>283</v>
      </c>
      <c r="T10" s="16" t="s">
        <v>282</v>
      </c>
      <c r="U10" s="16" t="s">
        <v>281</v>
      </c>
      <c r="V10" s="16" t="s">
        <v>8</v>
      </c>
      <c r="W10" s="16" t="s">
        <v>280</v>
      </c>
      <c r="X10" s="8"/>
      <c r="Y10" s="8"/>
      <c r="Z10" s="19" t="s">
        <v>279</v>
      </c>
      <c r="AA10" s="8"/>
      <c r="AB10" s="8"/>
      <c r="AC10" s="16" t="s">
        <v>278</v>
      </c>
      <c r="AD10" s="8" t="s">
        <v>278</v>
      </c>
      <c r="AE10" s="16">
        <v>2017</v>
      </c>
      <c r="AF10" s="16" t="s">
        <v>5</v>
      </c>
      <c r="AG10" s="16" t="s">
        <v>66</v>
      </c>
      <c r="AH10" s="16" t="s">
        <v>277</v>
      </c>
      <c r="AI10" s="16" t="s">
        <v>277</v>
      </c>
      <c r="AJ10" s="16" t="s">
        <v>65</v>
      </c>
      <c r="AK10" s="16"/>
      <c r="AL10" s="16"/>
      <c r="AM10" s="16"/>
      <c r="AN10" s="16"/>
      <c r="AO10" s="17" t="s">
        <v>276</v>
      </c>
      <c r="AP10" s="16"/>
      <c r="AQ10" s="16" t="s">
        <v>0</v>
      </c>
      <c r="AR10" s="16"/>
      <c r="AS10" s="16"/>
      <c r="AT10" s="8" t="str">
        <f>IF(C10=VLOOKUP(C10,[1]Sheet1!$C$8:$C$34,1,0),"Đ6",0)</f>
        <v>Đ6</v>
      </c>
      <c r="AU10" s="15"/>
      <c r="AV10" s="14"/>
    </row>
    <row r="11" spans="1:48" ht="18.75" customHeight="1" x14ac:dyDescent="0.2">
      <c r="A11" s="8">
        <v>9</v>
      </c>
      <c r="B11" s="22" t="s">
        <v>275</v>
      </c>
      <c r="C11" s="19" t="s">
        <v>274</v>
      </c>
      <c r="D11" s="21" t="s">
        <v>273</v>
      </c>
      <c r="E11" s="20" t="s">
        <v>272</v>
      </c>
      <c r="F11" s="8" t="s">
        <v>28</v>
      </c>
      <c r="G11" s="19" t="s">
        <v>271</v>
      </c>
      <c r="H11" s="19" t="s">
        <v>270</v>
      </c>
      <c r="I11" s="16" t="s">
        <v>10</v>
      </c>
      <c r="J11" s="16" t="s">
        <v>269</v>
      </c>
      <c r="K11" s="16" t="s">
        <v>23</v>
      </c>
      <c r="L11" s="16"/>
      <c r="M11" s="16" t="s">
        <v>45</v>
      </c>
      <c r="N11" s="16" t="s">
        <v>44</v>
      </c>
      <c r="O11" s="16" t="s">
        <v>268</v>
      </c>
      <c r="P11" s="16" t="s">
        <v>268</v>
      </c>
      <c r="Q11" s="16"/>
      <c r="R11" s="16"/>
      <c r="S11" s="16" t="s">
        <v>133</v>
      </c>
      <c r="T11" s="16" t="s">
        <v>10</v>
      </c>
      <c r="U11" s="16" t="s">
        <v>23</v>
      </c>
      <c r="V11" s="16" t="s">
        <v>8</v>
      </c>
      <c r="W11" s="16" t="s">
        <v>267</v>
      </c>
      <c r="X11" s="8"/>
      <c r="Y11" s="8"/>
      <c r="Z11" s="19" t="s">
        <v>266</v>
      </c>
      <c r="AA11" s="8" t="s">
        <v>265</v>
      </c>
      <c r="AB11" s="8" t="s">
        <v>264</v>
      </c>
      <c r="AC11" s="16" t="s">
        <v>263</v>
      </c>
      <c r="AD11" s="8" t="s">
        <v>263</v>
      </c>
      <c r="AE11" s="16">
        <v>2017</v>
      </c>
      <c r="AF11" s="16" t="s">
        <v>5</v>
      </c>
      <c r="AG11" s="16" t="s">
        <v>66</v>
      </c>
      <c r="AH11" s="16" t="s">
        <v>262</v>
      </c>
      <c r="AI11" s="16" t="s">
        <v>262</v>
      </c>
      <c r="AJ11" s="16" t="s">
        <v>65</v>
      </c>
      <c r="AK11" s="16"/>
      <c r="AL11" s="16"/>
      <c r="AM11" s="16"/>
      <c r="AN11" s="16"/>
      <c r="AO11" s="17" t="s">
        <v>261</v>
      </c>
      <c r="AP11" s="16"/>
      <c r="AQ11" s="16" t="s">
        <v>0</v>
      </c>
      <c r="AR11" s="16" t="s">
        <v>260</v>
      </c>
      <c r="AS11" s="16"/>
      <c r="AT11" s="8" t="str">
        <f>IF(C11=VLOOKUP(C11,[1]Sheet1!$C$8:$C$34,1,0),"Đ6",0)</f>
        <v>Đ6</v>
      </c>
      <c r="AU11" s="15"/>
      <c r="AV11" s="14"/>
    </row>
    <row r="12" spans="1:48" ht="18.75" customHeight="1" x14ac:dyDescent="0.2">
      <c r="A12" s="8">
        <v>10</v>
      </c>
      <c r="B12" s="22" t="s">
        <v>259</v>
      </c>
      <c r="C12" s="19" t="s">
        <v>258</v>
      </c>
      <c r="D12" s="21" t="s">
        <v>257</v>
      </c>
      <c r="E12" s="20" t="s">
        <v>256</v>
      </c>
      <c r="F12" s="8" t="s">
        <v>28</v>
      </c>
      <c r="G12" s="19" t="s">
        <v>255</v>
      </c>
      <c r="H12" s="19" t="s">
        <v>227</v>
      </c>
      <c r="I12" s="16" t="s">
        <v>247</v>
      </c>
      <c r="J12" s="16" t="s">
        <v>254</v>
      </c>
      <c r="K12" s="16" t="s">
        <v>251</v>
      </c>
      <c r="L12" s="16"/>
      <c r="M12" s="16" t="s">
        <v>45</v>
      </c>
      <c r="N12" s="16" t="s">
        <v>104</v>
      </c>
      <c r="O12" s="16" t="s">
        <v>253</v>
      </c>
      <c r="P12" s="16" t="s">
        <v>252</v>
      </c>
      <c r="Q12" s="16"/>
      <c r="R12" s="16"/>
      <c r="S12" s="16" t="s">
        <v>120</v>
      </c>
      <c r="T12" s="16" t="s">
        <v>247</v>
      </c>
      <c r="U12" s="16" t="s">
        <v>251</v>
      </c>
      <c r="V12" s="16" t="s">
        <v>8</v>
      </c>
      <c r="W12" s="16" t="s">
        <v>250</v>
      </c>
      <c r="X12" s="8"/>
      <c r="Y12" s="8"/>
      <c r="Z12" s="19" t="s">
        <v>249</v>
      </c>
      <c r="AA12" s="8" t="s">
        <v>248</v>
      </c>
      <c r="AB12" s="8" t="s">
        <v>247</v>
      </c>
      <c r="AC12" s="16" t="s">
        <v>246</v>
      </c>
      <c r="AD12" s="8" t="s">
        <v>246</v>
      </c>
      <c r="AE12" s="16">
        <v>2017</v>
      </c>
      <c r="AF12" s="16" t="s">
        <v>5</v>
      </c>
      <c r="AG12" s="16" t="s">
        <v>66</v>
      </c>
      <c r="AH12" s="16" t="s">
        <v>245</v>
      </c>
      <c r="AI12" s="16" t="s">
        <v>245</v>
      </c>
      <c r="AJ12" s="16" t="s">
        <v>65</v>
      </c>
      <c r="AK12" s="16"/>
      <c r="AL12" s="16"/>
      <c r="AM12" s="16"/>
      <c r="AN12" s="16"/>
      <c r="AO12" s="17" t="s">
        <v>244</v>
      </c>
      <c r="AP12" s="16"/>
      <c r="AQ12" s="16" t="s">
        <v>0</v>
      </c>
      <c r="AR12" s="16"/>
      <c r="AS12" s="16"/>
      <c r="AT12" s="8" t="str">
        <f>IF(C12=VLOOKUP(C12,[1]Sheet1!$C$8:$C$34,1,0),"Đ6",0)</f>
        <v>Đ6</v>
      </c>
      <c r="AU12" s="15"/>
      <c r="AV12" s="14"/>
    </row>
    <row r="13" spans="1:48" ht="18.75" customHeight="1" x14ac:dyDescent="0.2">
      <c r="A13" s="8">
        <v>11</v>
      </c>
      <c r="B13" s="22" t="s">
        <v>243</v>
      </c>
      <c r="C13" s="19" t="s">
        <v>242</v>
      </c>
      <c r="D13" s="21" t="s">
        <v>241</v>
      </c>
      <c r="E13" s="20" t="s">
        <v>240</v>
      </c>
      <c r="F13" s="8" t="s">
        <v>28</v>
      </c>
      <c r="G13" s="19" t="s">
        <v>239</v>
      </c>
      <c r="H13" s="19" t="s">
        <v>238</v>
      </c>
      <c r="I13" s="16" t="s">
        <v>10</v>
      </c>
      <c r="J13" s="16" t="s">
        <v>209</v>
      </c>
      <c r="K13" s="16" t="s">
        <v>207</v>
      </c>
      <c r="L13" s="16"/>
      <c r="M13" s="16" t="s">
        <v>45</v>
      </c>
      <c r="N13" s="16" t="s">
        <v>104</v>
      </c>
      <c r="O13" s="16" t="s">
        <v>237</v>
      </c>
      <c r="P13" s="16" t="s">
        <v>237</v>
      </c>
      <c r="Q13" s="16"/>
      <c r="R13" s="16"/>
      <c r="S13" s="16" t="s">
        <v>133</v>
      </c>
      <c r="T13" s="16" t="s">
        <v>10</v>
      </c>
      <c r="U13" s="16" t="s">
        <v>207</v>
      </c>
      <c r="V13" s="16" t="s">
        <v>8</v>
      </c>
      <c r="W13" s="16" t="s">
        <v>206</v>
      </c>
      <c r="X13" s="8"/>
      <c r="Y13" s="8"/>
      <c r="Z13" s="19" t="s">
        <v>236</v>
      </c>
      <c r="AA13" s="18">
        <v>42103</v>
      </c>
      <c r="AB13" s="8" t="s">
        <v>207</v>
      </c>
      <c r="AC13" s="16" t="s">
        <v>235</v>
      </c>
      <c r="AD13" s="8" t="s">
        <v>235</v>
      </c>
      <c r="AE13" s="16">
        <v>2017</v>
      </c>
      <c r="AF13" s="16" t="s">
        <v>5</v>
      </c>
      <c r="AG13" s="16" t="s">
        <v>66</v>
      </c>
      <c r="AH13" s="16" t="s">
        <v>234</v>
      </c>
      <c r="AI13" s="16" t="s">
        <v>234</v>
      </c>
      <c r="AJ13" s="16" t="s">
        <v>65</v>
      </c>
      <c r="AK13" s="16"/>
      <c r="AL13" s="16"/>
      <c r="AM13" s="16"/>
      <c r="AN13" s="16"/>
      <c r="AO13" s="17" t="s">
        <v>233</v>
      </c>
      <c r="AP13" s="16"/>
      <c r="AQ13" s="16" t="s">
        <v>0</v>
      </c>
      <c r="AR13" s="16"/>
      <c r="AS13" s="16"/>
      <c r="AT13" s="8" t="str">
        <f>IF(C13=VLOOKUP(C13,[1]Sheet1!$C$8:$C$34,1,0),"Đ6",0)</f>
        <v>Đ6</v>
      </c>
      <c r="AU13" s="15"/>
      <c r="AV13" s="14"/>
    </row>
    <row r="14" spans="1:48" ht="18.75" customHeight="1" x14ac:dyDescent="0.2">
      <c r="A14" s="8">
        <v>12</v>
      </c>
      <c r="B14" s="22" t="s">
        <v>232</v>
      </c>
      <c r="C14" s="19" t="s">
        <v>231</v>
      </c>
      <c r="D14" s="21" t="s">
        <v>230</v>
      </c>
      <c r="E14" s="20" t="s">
        <v>229</v>
      </c>
      <c r="F14" s="8" t="s">
        <v>28</v>
      </c>
      <c r="G14" s="19" t="s">
        <v>228</v>
      </c>
      <c r="H14" s="19" t="s">
        <v>227</v>
      </c>
      <c r="I14" s="16" t="s">
        <v>223</v>
      </c>
      <c r="J14" s="16" t="s">
        <v>226</v>
      </c>
      <c r="K14" s="16" t="s">
        <v>222</v>
      </c>
      <c r="L14" s="16"/>
      <c r="M14" s="16" t="s">
        <v>45</v>
      </c>
      <c r="N14" s="16" t="s">
        <v>104</v>
      </c>
      <c r="O14" s="16" t="s">
        <v>225</v>
      </c>
      <c r="P14" s="16" t="s">
        <v>224</v>
      </c>
      <c r="Q14" s="16"/>
      <c r="R14" s="16"/>
      <c r="S14" s="16" t="s">
        <v>24</v>
      </c>
      <c r="T14" s="16" t="s">
        <v>223</v>
      </c>
      <c r="U14" s="16" t="s">
        <v>222</v>
      </c>
      <c r="V14" s="16" t="s">
        <v>8</v>
      </c>
      <c r="W14" s="16" t="s">
        <v>221</v>
      </c>
      <c r="X14" s="8"/>
      <c r="Y14" s="8"/>
      <c r="Z14" s="19" t="s">
        <v>220</v>
      </c>
      <c r="AA14" s="8" t="s">
        <v>219</v>
      </c>
      <c r="AB14" s="8" t="s">
        <v>218</v>
      </c>
      <c r="AC14" s="16" t="s">
        <v>217</v>
      </c>
      <c r="AD14" s="8" t="s">
        <v>217</v>
      </c>
      <c r="AE14" s="16">
        <v>2017</v>
      </c>
      <c r="AF14" s="16" t="s">
        <v>5</v>
      </c>
      <c r="AG14" s="16" t="s">
        <v>66</v>
      </c>
      <c r="AH14" s="16" t="s">
        <v>216</v>
      </c>
      <c r="AI14" s="16" t="s">
        <v>216</v>
      </c>
      <c r="AJ14" s="16" t="s">
        <v>65</v>
      </c>
      <c r="AK14" s="16"/>
      <c r="AL14" s="16"/>
      <c r="AM14" s="16"/>
      <c r="AN14" s="16"/>
      <c r="AO14" s="17" t="s">
        <v>215</v>
      </c>
      <c r="AP14" s="16"/>
      <c r="AQ14" s="16" t="s">
        <v>0</v>
      </c>
      <c r="AR14" s="16"/>
      <c r="AS14" s="16"/>
      <c r="AT14" s="8" t="str">
        <f>IF(C14=VLOOKUP(C14,[1]Sheet1!$C$8:$C$34,1,0),"Đ6",0)</f>
        <v>Đ6</v>
      </c>
      <c r="AU14" s="15"/>
      <c r="AV14" s="14"/>
    </row>
    <row r="15" spans="1:48" ht="18.75" customHeight="1" x14ac:dyDescent="0.2">
      <c r="A15" s="8">
        <v>13</v>
      </c>
      <c r="B15" s="22" t="s">
        <v>214</v>
      </c>
      <c r="C15" s="19" t="s">
        <v>213</v>
      </c>
      <c r="D15" s="21" t="s">
        <v>212</v>
      </c>
      <c r="E15" s="20" t="s">
        <v>138</v>
      </c>
      <c r="F15" s="8" t="s">
        <v>28</v>
      </c>
      <c r="G15" s="19" t="s">
        <v>211</v>
      </c>
      <c r="H15" s="19" t="s">
        <v>210</v>
      </c>
      <c r="I15" s="16" t="s">
        <v>10</v>
      </c>
      <c r="J15" s="16" t="s">
        <v>209</v>
      </c>
      <c r="K15" s="16" t="s">
        <v>207</v>
      </c>
      <c r="L15" s="16"/>
      <c r="M15" s="16" t="s">
        <v>45</v>
      </c>
      <c r="N15" s="16" t="s">
        <v>44</v>
      </c>
      <c r="O15" s="16" t="s">
        <v>208</v>
      </c>
      <c r="P15" s="16" t="s">
        <v>208</v>
      </c>
      <c r="Q15" s="16"/>
      <c r="R15" s="16"/>
      <c r="S15" s="16" t="s">
        <v>133</v>
      </c>
      <c r="T15" s="16" t="s">
        <v>10</v>
      </c>
      <c r="U15" s="16" t="s">
        <v>207</v>
      </c>
      <c r="V15" s="16" t="s">
        <v>8</v>
      </c>
      <c r="W15" s="16" t="s">
        <v>206</v>
      </c>
      <c r="X15" s="8"/>
      <c r="Y15" s="8"/>
      <c r="Z15" s="19" t="s">
        <v>205</v>
      </c>
      <c r="AA15" s="8" t="s">
        <v>204</v>
      </c>
      <c r="AB15" s="8" t="s">
        <v>203</v>
      </c>
      <c r="AC15" s="16" t="s">
        <v>144</v>
      </c>
      <c r="AD15" s="8" t="s">
        <v>144</v>
      </c>
      <c r="AE15" s="16">
        <v>2017</v>
      </c>
      <c r="AF15" s="16" t="s">
        <v>5</v>
      </c>
      <c r="AG15" s="16" t="s">
        <v>66</v>
      </c>
      <c r="AH15" s="16" t="s">
        <v>143</v>
      </c>
      <c r="AI15" s="16" t="s">
        <v>143</v>
      </c>
      <c r="AJ15" s="16" t="s">
        <v>65</v>
      </c>
      <c r="AK15" s="16"/>
      <c r="AL15" s="16"/>
      <c r="AM15" s="16"/>
      <c r="AN15" s="16"/>
      <c r="AO15" s="17" t="s">
        <v>202</v>
      </c>
      <c r="AP15" s="16"/>
      <c r="AQ15" s="16" t="s">
        <v>0</v>
      </c>
      <c r="AR15" s="16"/>
      <c r="AS15" s="16"/>
      <c r="AT15" s="8" t="str">
        <f>IF(C15=VLOOKUP(C15,[1]Sheet1!$C$8:$C$34,1,0),"Đ6",0)</f>
        <v>Đ6</v>
      </c>
      <c r="AU15" s="15"/>
      <c r="AV15" s="14"/>
    </row>
    <row r="16" spans="1:48" ht="18.75" customHeight="1" x14ac:dyDescent="0.2">
      <c r="A16" s="8">
        <v>14</v>
      </c>
      <c r="B16" s="22" t="s">
        <v>201</v>
      </c>
      <c r="C16" s="19" t="s">
        <v>200</v>
      </c>
      <c r="D16" s="21" t="s">
        <v>199</v>
      </c>
      <c r="E16" s="20" t="s">
        <v>198</v>
      </c>
      <c r="F16" s="8" t="s">
        <v>14</v>
      </c>
      <c r="G16" s="19" t="s">
        <v>197</v>
      </c>
      <c r="H16" s="19" t="s">
        <v>196</v>
      </c>
      <c r="I16" s="16" t="s">
        <v>158</v>
      </c>
      <c r="J16" s="16"/>
      <c r="K16" s="16" t="s">
        <v>157</v>
      </c>
      <c r="L16" s="16"/>
      <c r="M16" s="16" t="s">
        <v>45</v>
      </c>
      <c r="N16" s="16"/>
      <c r="O16" s="16" t="s">
        <v>195</v>
      </c>
      <c r="P16" s="16"/>
      <c r="Q16" s="16"/>
      <c r="R16" s="16"/>
      <c r="S16" s="16" t="s">
        <v>133</v>
      </c>
      <c r="T16" s="16" t="s">
        <v>158</v>
      </c>
      <c r="U16" s="16" t="s">
        <v>157</v>
      </c>
      <c r="V16" s="16" t="s">
        <v>8</v>
      </c>
      <c r="W16" s="16" t="s">
        <v>156</v>
      </c>
      <c r="X16" s="8"/>
      <c r="Y16" s="8"/>
      <c r="Z16" s="19" t="s">
        <v>194</v>
      </c>
      <c r="AA16" s="8"/>
      <c r="AB16" s="8"/>
      <c r="AC16" s="16" t="s">
        <v>144</v>
      </c>
      <c r="AD16" s="8" t="s">
        <v>144</v>
      </c>
      <c r="AE16" s="16">
        <v>2017</v>
      </c>
      <c r="AF16" s="16" t="s">
        <v>5</v>
      </c>
      <c r="AG16" s="16" t="s">
        <v>66</v>
      </c>
      <c r="AH16" s="16" t="s">
        <v>143</v>
      </c>
      <c r="AI16" s="16" t="s">
        <v>143</v>
      </c>
      <c r="AJ16" s="16" t="s">
        <v>65</v>
      </c>
      <c r="AK16" s="16"/>
      <c r="AL16" s="16"/>
      <c r="AM16" s="16"/>
      <c r="AN16" s="16"/>
      <c r="AO16" s="17" t="s">
        <v>193</v>
      </c>
      <c r="AP16" s="16"/>
      <c r="AQ16" s="16" t="s">
        <v>0</v>
      </c>
      <c r="AR16" s="16"/>
      <c r="AS16" s="16"/>
      <c r="AT16" s="8" t="str">
        <f>IF(C16=VLOOKUP(C16,[1]Sheet1!$C$8:$C$34,1,0),"Đ6",0)</f>
        <v>Đ6</v>
      </c>
      <c r="AU16" s="15"/>
      <c r="AV16" s="14"/>
    </row>
    <row r="17" spans="1:48" ht="18.75" customHeight="1" x14ac:dyDescent="0.2">
      <c r="A17" s="8">
        <v>15</v>
      </c>
      <c r="B17" s="22" t="s">
        <v>192</v>
      </c>
      <c r="C17" s="19" t="s">
        <v>191</v>
      </c>
      <c r="D17" s="21" t="s">
        <v>190</v>
      </c>
      <c r="E17" s="20" t="s">
        <v>189</v>
      </c>
      <c r="F17" s="8" t="s">
        <v>14</v>
      </c>
      <c r="G17" s="19" t="s">
        <v>188</v>
      </c>
      <c r="H17" s="19" t="s">
        <v>173</v>
      </c>
      <c r="I17" s="16" t="s">
        <v>10</v>
      </c>
      <c r="J17" s="16" t="s">
        <v>187</v>
      </c>
      <c r="K17" s="16" t="s">
        <v>184</v>
      </c>
      <c r="L17" s="16"/>
      <c r="M17" s="16" t="s">
        <v>45</v>
      </c>
      <c r="N17" s="16" t="s">
        <v>186</v>
      </c>
      <c r="O17" s="16" t="s">
        <v>185</v>
      </c>
      <c r="P17" s="16" t="s">
        <v>185</v>
      </c>
      <c r="Q17" s="16"/>
      <c r="R17" s="16"/>
      <c r="S17" s="16" t="s">
        <v>24</v>
      </c>
      <c r="T17" s="16" t="s">
        <v>10</v>
      </c>
      <c r="U17" s="16" t="s">
        <v>184</v>
      </c>
      <c r="V17" s="16" t="s">
        <v>8</v>
      </c>
      <c r="W17" s="16" t="s">
        <v>183</v>
      </c>
      <c r="X17" s="8"/>
      <c r="Y17" s="8"/>
      <c r="Z17" s="19" t="s">
        <v>182</v>
      </c>
      <c r="AA17" s="8" t="s">
        <v>181</v>
      </c>
      <c r="AB17" s="8" t="s">
        <v>180</v>
      </c>
      <c r="AC17" s="16" t="s">
        <v>144</v>
      </c>
      <c r="AD17" s="8" t="s">
        <v>144</v>
      </c>
      <c r="AE17" s="16">
        <v>2017</v>
      </c>
      <c r="AF17" s="16" t="s">
        <v>5</v>
      </c>
      <c r="AG17" s="16" t="s">
        <v>66</v>
      </c>
      <c r="AH17" s="16" t="s">
        <v>143</v>
      </c>
      <c r="AI17" s="16" t="s">
        <v>143</v>
      </c>
      <c r="AJ17" s="16" t="s">
        <v>65</v>
      </c>
      <c r="AK17" s="16"/>
      <c r="AL17" s="16"/>
      <c r="AM17" s="16"/>
      <c r="AN17" s="16"/>
      <c r="AO17" s="17" t="s">
        <v>179</v>
      </c>
      <c r="AP17" s="16"/>
      <c r="AQ17" s="16" t="s">
        <v>0</v>
      </c>
      <c r="AR17" s="16"/>
      <c r="AS17" s="16"/>
      <c r="AT17" s="8" t="str">
        <f>IF(C17=VLOOKUP(C17,[1]Sheet1!$C$8:$C$34,1,0),"Đ6",0)</f>
        <v>Đ6</v>
      </c>
      <c r="AU17" s="15"/>
      <c r="AV17" s="14"/>
    </row>
    <row r="18" spans="1:48" ht="18.75" customHeight="1" x14ac:dyDescent="0.2">
      <c r="A18" s="8">
        <v>16</v>
      </c>
      <c r="B18" s="22" t="s">
        <v>178</v>
      </c>
      <c r="C18" s="19" t="s">
        <v>177</v>
      </c>
      <c r="D18" s="21" t="s">
        <v>176</v>
      </c>
      <c r="E18" s="20" t="s">
        <v>175</v>
      </c>
      <c r="F18" s="8" t="s">
        <v>14</v>
      </c>
      <c r="G18" s="19" t="s">
        <v>174</v>
      </c>
      <c r="H18" s="19" t="s">
        <v>173</v>
      </c>
      <c r="I18" s="16" t="s">
        <v>10</v>
      </c>
      <c r="J18" s="16" t="s">
        <v>172</v>
      </c>
      <c r="K18" s="16" t="s">
        <v>42</v>
      </c>
      <c r="L18" s="16"/>
      <c r="M18" s="16" t="s">
        <v>45</v>
      </c>
      <c r="N18" s="16" t="s">
        <v>104</v>
      </c>
      <c r="O18" s="16" t="s">
        <v>171</v>
      </c>
      <c r="P18" s="16" t="s">
        <v>171</v>
      </c>
      <c r="Q18" s="16"/>
      <c r="R18" s="16"/>
      <c r="S18" s="16" t="s">
        <v>24</v>
      </c>
      <c r="T18" s="16" t="s">
        <v>10</v>
      </c>
      <c r="U18" s="16" t="s">
        <v>42</v>
      </c>
      <c r="V18" s="16" t="s">
        <v>8</v>
      </c>
      <c r="W18" s="16" t="s">
        <v>170</v>
      </c>
      <c r="X18" s="8"/>
      <c r="Y18" s="8"/>
      <c r="Z18" s="19" t="s">
        <v>169</v>
      </c>
      <c r="AA18" s="8" t="s">
        <v>168</v>
      </c>
      <c r="AB18" s="8" t="s">
        <v>167</v>
      </c>
      <c r="AC18" s="16" t="s">
        <v>144</v>
      </c>
      <c r="AD18" s="8" t="s">
        <v>144</v>
      </c>
      <c r="AE18" s="16">
        <v>2017</v>
      </c>
      <c r="AF18" s="16" t="s">
        <v>5</v>
      </c>
      <c r="AG18" s="16" t="s">
        <v>66</v>
      </c>
      <c r="AH18" s="16" t="s">
        <v>143</v>
      </c>
      <c r="AI18" s="16" t="s">
        <v>143</v>
      </c>
      <c r="AJ18" s="16" t="s">
        <v>65</v>
      </c>
      <c r="AK18" s="16"/>
      <c r="AL18" s="16"/>
      <c r="AM18" s="16"/>
      <c r="AN18" s="16"/>
      <c r="AO18" s="17" t="s">
        <v>166</v>
      </c>
      <c r="AP18" s="16"/>
      <c r="AQ18" s="16" t="s">
        <v>0</v>
      </c>
      <c r="AR18" s="16" t="s">
        <v>165</v>
      </c>
      <c r="AS18" s="16"/>
      <c r="AT18" s="8" t="str">
        <f>IF(C18=VLOOKUP(C18,[1]Sheet1!$C$8:$C$34,1,0),"Đ6",0)</f>
        <v>Đ6</v>
      </c>
      <c r="AU18" s="15"/>
      <c r="AV18" s="14"/>
    </row>
    <row r="19" spans="1:48" ht="18.75" customHeight="1" x14ac:dyDescent="0.2">
      <c r="A19" s="8">
        <v>17</v>
      </c>
      <c r="B19" s="22" t="s">
        <v>164</v>
      </c>
      <c r="C19" s="19" t="s">
        <v>163</v>
      </c>
      <c r="D19" s="21" t="s">
        <v>162</v>
      </c>
      <c r="E19" s="20" t="s">
        <v>161</v>
      </c>
      <c r="F19" s="8" t="s">
        <v>14</v>
      </c>
      <c r="G19" s="19" t="s">
        <v>160</v>
      </c>
      <c r="H19" s="19" t="s">
        <v>148</v>
      </c>
      <c r="I19" s="16" t="s">
        <v>158</v>
      </c>
      <c r="J19" s="16"/>
      <c r="K19" s="16" t="s">
        <v>157</v>
      </c>
      <c r="L19" s="16"/>
      <c r="M19" s="16" t="s">
        <v>45</v>
      </c>
      <c r="N19" s="16"/>
      <c r="O19" s="16" t="s">
        <v>159</v>
      </c>
      <c r="P19" s="16" t="s">
        <v>159</v>
      </c>
      <c r="Q19" s="16"/>
      <c r="R19" s="16"/>
      <c r="S19" s="16" t="s">
        <v>133</v>
      </c>
      <c r="T19" s="16" t="s">
        <v>158</v>
      </c>
      <c r="U19" s="16" t="s">
        <v>157</v>
      </c>
      <c r="V19" s="16" t="s">
        <v>8</v>
      </c>
      <c r="W19" s="16" t="s">
        <v>156</v>
      </c>
      <c r="X19" s="8"/>
      <c r="Y19" s="8"/>
      <c r="Z19" s="19" t="s">
        <v>155</v>
      </c>
      <c r="AA19" s="8"/>
      <c r="AB19" s="8"/>
      <c r="AC19" s="16" t="s">
        <v>144</v>
      </c>
      <c r="AD19" s="8" t="s">
        <v>144</v>
      </c>
      <c r="AE19" s="16">
        <v>2017</v>
      </c>
      <c r="AF19" s="16" t="s">
        <v>5</v>
      </c>
      <c r="AG19" s="16" t="s">
        <v>66</v>
      </c>
      <c r="AH19" s="16" t="s">
        <v>143</v>
      </c>
      <c r="AI19" s="16" t="s">
        <v>143</v>
      </c>
      <c r="AJ19" s="16" t="s">
        <v>65</v>
      </c>
      <c r="AK19" s="16"/>
      <c r="AL19" s="16"/>
      <c r="AM19" s="16"/>
      <c r="AN19" s="16"/>
      <c r="AO19" s="17" t="s">
        <v>154</v>
      </c>
      <c r="AP19" s="16"/>
      <c r="AQ19" s="16" t="s">
        <v>0</v>
      </c>
      <c r="AR19" s="16"/>
      <c r="AS19" s="16"/>
      <c r="AT19" s="8" t="str">
        <f>IF(C19=VLOOKUP(C19,[1]Sheet1!$C$8:$C$34,1,0),"Đ6",0)</f>
        <v>Đ6</v>
      </c>
      <c r="AU19" s="15"/>
      <c r="AV19" s="14"/>
    </row>
    <row r="20" spans="1:48" ht="18.75" customHeight="1" x14ac:dyDescent="0.2">
      <c r="A20" s="8">
        <v>18</v>
      </c>
      <c r="B20" s="22" t="s">
        <v>153</v>
      </c>
      <c r="C20" s="19" t="s">
        <v>152</v>
      </c>
      <c r="D20" s="21" t="s">
        <v>151</v>
      </c>
      <c r="E20" s="20" t="s">
        <v>150</v>
      </c>
      <c r="F20" s="8" t="s">
        <v>14</v>
      </c>
      <c r="G20" s="19" t="s">
        <v>149</v>
      </c>
      <c r="H20" s="19" t="s">
        <v>148</v>
      </c>
      <c r="I20" s="16" t="s">
        <v>10</v>
      </c>
      <c r="J20" s="16"/>
      <c r="K20" s="16" t="s">
        <v>71</v>
      </c>
      <c r="L20" s="16"/>
      <c r="M20" s="16" t="s">
        <v>45</v>
      </c>
      <c r="N20" s="16"/>
      <c r="O20" s="16" t="s">
        <v>147</v>
      </c>
      <c r="P20" s="16" t="s">
        <v>147</v>
      </c>
      <c r="Q20" s="16"/>
      <c r="R20" s="16"/>
      <c r="S20" s="16" t="s">
        <v>24</v>
      </c>
      <c r="T20" s="16" t="s">
        <v>10</v>
      </c>
      <c r="U20" s="16" t="s">
        <v>71</v>
      </c>
      <c r="V20" s="16" t="s">
        <v>8</v>
      </c>
      <c r="W20" s="16" t="s">
        <v>146</v>
      </c>
      <c r="X20" s="8"/>
      <c r="Y20" s="8"/>
      <c r="Z20" s="19" t="s">
        <v>145</v>
      </c>
      <c r="AA20" s="8"/>
      <c r="AB20" s="8"/>
      <c r="AC20" s="16" t="s">
        <v>144</v>
      </c>
      <c r="AD20" s="8" t="s">
        <v>144</v>
      </c>
      <c r="AE20" s="16">
        <v>2017</v>
      </c>
      <c r="AF20" s="16" t="s">
        <v>5</v>
      </c>
      <c r="AG20" s="16" t="s">
        <v>66</v>
      </c>
      <c r="AH20" s="16" t="s">
        <v>143</v>
      </c>
      <c r="AI20" s="16" t="s">
        <v>143</v>
      </c>
      <c r="AJ20" s="16" t="s">
        <v>65</v>
      </c>
      <c r="AK20" s="16"/>
      <c r="AL20" s="16"/>
      <c r="AM20" s="16"/>
      <c r="AN20" s="16"/>
      <c r="AO20" s="17" t="s">
        <v>142</v>
      </c>
      <c r="AP20" s="16"/>
      <c r="AQ20" s="16" t="s">
        <v>0</v>
      </c>
      <c r="AR20" s="16"/>
      <c r="AS20" s="16"/>
      <c r="AT20" s="8" t="str">
        <f>IF(C20=VLOOKUP(C20,[1]Sheet1!$C$8:$C$34,1,0),"Đ6",0)</f>
        <v>Đ6</v>
      </c>
      <c r="AU20" s="15"/>
      <c r="AV20" s="14"/>
    </row>
    <row r="21" spans="1:48" ht="18.75" customHeight="1" x14ac:dyDescent="0.2">
      <c r="A21" s="8">
        <v>19</v>
      </c>
      <c r="B21" s="22" t="s">
        <v>141</v>
      </c>
      <c r="C21" s="19" t="s">
        <v>140</v>
      </c>
      <c r="D21" s="21" t="s">
        <v>139</v>
      </c>
      <c r="E21" s="20" t="s">
        <v>138</v>
      </c>
      <c r="F21" s="8" t="s">
        <v>28</v>
      </c>
      <c r="G21" s="19" t="s">
        <v>137</v>
      </c>
      <c r="H21" s="19" t="s">
        <v>136</v>
      </c>
      <c r="I21" s="16" t="s">
        <v>10</v>
      </c>
      <c r="J21" s="16" t="s">
        <v>135</v>
      </c>
      <c r="K21" s="16" t="s">
        <v>23</v>
      </c>
      <c r="L21" s="16"/>
      <c r="M21" s="16" t="s">
        <v>45</v>
      </c>
      <c r="N21" s="16" t="s">
        <v>44</v>
      </c>
      <c r="O21" s="16" t="s">
        <v>134</v>
      </c>
      <c r="P21" s="16" t="s">
        <v>134</v>
      </c>
      <c r="Q21" s="16"/>
      <c r="R21" s="16"/>
      <c r="S21" s="16" t="s">
        <v>133</v>
      </c>
      <c r="T21" s="16" t="s">
        <v>10</v>
      </c>
      <c r="U21" s="16" t="s">
        <v>23</v>
      </c>
      <c r="V21" s="16" t="s">
        <v>8</v>
      </c>
      <c r="W21" s="16" t="s">
        <v>132</v>
      </c>
      <c r="X21" s="8"/>
      <c r="Y21" s="8"/>
      <c r="Z21" s="19" t="s">
        <v>131</v>
      </c>
      <c r="AA21" s="8" t="s">
        <v>130</v>
      </c>
      <c r="AB21" s="8" t="s">
        <v>129</v>
      </c>
      <c r="AC21" s="16" t="s">
        <v>96</v>
      </c>
      <c r="AD21" s="8" t="s">
        <v>96</v>
      </c>
      <c r="AE21" s="16">
        <v>2017</v>
      </c>
      <c r="AF21" s="16" t="s">
        <v>5</v>
      </c>
      <c r="AG21" s="16" t="s">
        <v>66</v>
      </c>
      <c r="AH21" s="16" t="s">
        <v>95</v>
      </c>
      <c r="AI21" s="16" t="s">
        <v>95</v>
      </c>
      <c r="AJ21" s="16" t="s">
        <v>65</v>
      </c>
      <c r="AK21" s="16"/>
      <c r="AL21" s="16"/>
      <c r="AM21" s="16"/>
      <c r="AN21" s="16"/>
      <c r="AO21" s="17" t="s">
        <v>128</v>
      </c>
      <c r="AP21" s="16"/>
      <c r="AQ21" s="16" t="s">
        <v>0</v>
      </c>
      <c r="AR21" s="16"/>
      <c r="AS21" s="16"/>
      <c r="AT21" s="8" t="str">
        <f>IF(C21=VLOOKUP(C21,[1]Sheet1!$C$8:$C$34,1,0),"Đ6",0)</f>
        <v>Đ6</v>
      </c>
      <c r="AU21" s="15"/>
      <c r="AV21" s="14"/>
    </row>
    <row r="22" spans="1:48" ht="18.75" customHeight="1" x14ac:dyDescent="0.2">
      <c r="A22" s="8">
        <v>20</v>
      </c>
      <c r="B22" s="22" t="s">
        <v>127</v>
      </c>
      <c r="C22" s="19" t="s">
        <v>126</v>
      </c>
      <c r="D22" s="21" t="s">
        <v>125</v>
      </c>
      <c r="E22" s="20" t="s">
        <v>124</v>
      </c>
      <c r="F22" s="8" t="s">
        <v>14</v>
      </c>
      <c r="G22" s="19" t="s">
        <v>114</v>
      </c>
      <c r="H22" s="19" t="s">
        <v>123</v>
      </c>
      <c r="I22" s="16" t="s">
        <v>119</v>
      </c>
      <c r="J22" s="16" t="s">
        <v>122</v>
      </c>
      <c r="K22" s="16" t="s">
        <v>118</v>
      </c>
      <c r="L22" s="16"/>
      <c r="M22" s="16" t="s">
        <v>45</v>
      </c>
      <c r="N22" s="16" t="s">
        <v>104</v>
      </c>
      <c r="O22" s="16" t="s">
        <v>121</v>
      </c>
      <c r="P22" s="16" t="s">
        <v>121</v>
      </c>
      <c r="Q22" s="16"/>
      <c r="R22" s="16"/>
      <c r="S22" s="16" t="s">
        <v>120</v>
      </c>
      <c r="T22" s="16" t="s">
        <v>119</v>
      </c>
      <c r="U22" s="16" t="s">
        <v>118</v>
      </c>
      <c r="V22" s="16" t="s">
        <v>8</v>
      </c>
      <c r="W22" s="16" t="s">
        <v>117</v>
      </c>
      <c r="X22" s="8" t="s">
        <v>116</v>
      </c>
      <c r="Y22" s="8"/>
      <c r="Z22" s="19" t="s">
        <v>115</v>
      </c>
      <c r="AA22" s="8" t="s">
        <v>114</v>
      </c>
      <c r="AB22" s="8" t="s">
        <v>113</v>
      </c>
      <c r="AC22" s="16" t="s">
        <v>96</v>
      </c>
      <c r="AD22" s="8" t="s">
        <v>96</v>
      </c>
      <c r="AE22" s="16">
        <v>2017</v>
      </c>
      <c r="AF22" s="16" t="s">
        <v>5</v>
      </c>
      <c r="AG22" s="16" t="s">
        <v>66</v>
      </c>
      <c r="AH22" s="16" t="s">
        <v>95</v>
      </c>
      <c r="AI22" s="16" t="s">
        <v>95</v>
      </c>
      <c r="AJ22" s="16" t="s">
        <v>65</v>
      </c>
      <c r="AK22" s="16"/>
      <c r="AL22" s="16"/>
      <c r="AM22" s="16"/>
      <c r="AN22" s="16"/>
      <c r="AO22" s="17" t="s">
        <v>112</v>
      </c>
      <c r="AP22" s="16"/>
      <c r="AQ22" s="16" t="s">
        <v>0</v>
      </c>
      <c r="AR22" s="16"/>
      <c r="AS22" s="16"/>
      <c r="AT22" s="8" t="str">
        <f>IF(C22=VLOOKUP(C22,[1]Sheet1!$C$8:$C$34,1,0),"Đ6",0)</f>
        <v>Đ6</v>
      </c>
      <c r="AU22" s="15"/>
      <c r="AV22" s="14"/>
    </row>
    <row r="23" spans="1:48" ht="18.75" customHeight="1" x14ac:dyDescent="0.2">
      <c r="A23" s="8">
        <v>21</v>
      </c>
      <c r="B23" s="22" t="s">
        <v>111</v>
      </c>
      <c r="C23" s="19" t="s">
        <v>110</v>
      </c>
      <c r="D23" s="21" t="s">
        <v>109</v>
      </c>
      <c r="E23" s="20" t="s">
        <v>108</v>
      </c>
      <c r="F23" s="8" t="s">
        <v>28</v>
      </c>
      <c r="G23" s="19" t="s">
        <v>107</v>
      </c>
      <c r="H23" s="19" t="s">
        <v>106</v>
      </c>
      <c r="I23" s="16" t="s">
        <v>101</v>
      </c>
      <c r="J23" s="16" t="s">
        <v>105</v>
      </c>
      <c r="K23" s="16" t="s">
        <v>100</v>
      </c>
      <c r="L23" s="16"/>
      <c r="M23" s="16" t="s">
        <v>45</v>
      </c>
      <c r="N23" s="16" t="s">
        <v>104</v>
      </c>
      <c r="O23" s="16" t="s">
        <v>103</v>
      </c>
      <c r="P23" s="16" t="s">
        <v>102</v>
      </c>
      <c r="Q23" s="16"/>
      <c r="R23" s="16"/>
      <c r="S23" s="16" t="s">
        <v>24</v>
      </c>
      <c r="T23" s="16" t="s">
        <v>101</v>
      </c>
      <c r="U23" s="16" t="s">
        <v>100</v>
      </c>
      <c r="V23" s="16" t="s">
        <v>8</v>
      </c>
      <c r="W23" s="16" t="s">
        <v>99</v>
      </c>
      <c r="X23" s="8"/>
      <c r="Y23" s="8"/>
      <c r="Z23" s="19" t="s">
        <v>98</v>
      </c>
      <c r="AA23" s="18">
        <v>42433</v>
      </c>
      <c r="AB23" s="8" t="s">
        <v>97</v>
      </c>
      <c r="AC23" s="16" t="s">
        <v>96</v>
      </c>
      <c r="AD23" s="8" t="s">
        <v>96</v>
      </c>
      <c r="AE23" s="16">
        <v>2017</v>
      </c>
      <c r="AF23" s="16" t="s">
        <v>5</v>
      </c>
      <c r="AG23" s="16" t="s">
        <v>66</v>
      </c>
      <c r="AH23" s="16" t="s">
        <v>95</v>
      </c>
      <c r="AI23" s="16" t="s">
        <v>95</v>
      </c>
      <c r="AJ23" s="16" t="s">
        <v>65</v>
      </c>
      <c r="AK23" s="16"/>
      <c r="AL23" s="16"/>
      <c r="AM23" s="16"/>
      <c r="AN23" s="16"/>
      <c r="AO23" s="17" t="s">
        <v>94</v>
      </c>
      <c r="AP23" s="16"/>
      <c r="AQ23" s="16" t="s">
        <v>0</v>
      </c>
      <c r="AR23" s="16"/>
      <c r="AS23" s="16"/>
      <c r="AT23" s="8" t="str">
        <f>IF(C23=VLOOKUP(C23,[1]Sheet1!$C$8:$C$34,1,0),"Đ6",0)</f>
        <v>Đ6</v>
      </c>
      <c r="AU23" s="15"/>
      <c r="AV23" s="14"/>
    </row>
    <row r="24" spans="1:48" ht="18.75" customHeight="1" x14ac:dyDescent="0.2">
      <c r="A24" s="8">
        <v>22</v>
      </c>
      <c r="B24" s="22" t="s">
        <v>93</v>
      </c>
      <c r="C24" s="19" t="s">
        <v>92</v>
      </c>
      <c r="D24" s="21" t="s">
        <v>91</v>
      </c>
      <c r="E24" s="20" t="s">
        <v>90</v>
      </c>
      <c r="F24" s="8" t="s">
        <v>28</v>
      </c>
      <c r="G24" s="19" t="s">
        <v>89</v>
      </c>
      <c r="H24" s="19" t="s">
        <v>88</v>
      </c>
      <c r="I24" s="16" t="s">
        <v>10</v>
      </c>
      <c r="J24" s="16" t="s">
        <v>87</v>
      </c>
      <c r="K24" s="16" t="s">
        <v>9</v>
      </c>
      <c r="L24" s="16"/>
      <c r="M24" s="16" t="s">
        <v>45</v>
      </c>
      <c r="N24" s="16" t="s">
        <v>44</v>
      </c>
      <c r="O24" s="16" t="s">
        <v>86</v>
      </c>
      <c r="P24" s="16" t="s">
        <v>86</v>
      </c>
      <c r="Q24" s="16"/>
      <c r="R24" s="16"/>
      <c r="S24" s="16" t="s">
        <v>24</v>
      </c>
      <c r="T24" s="16" t="s">
        <v>10</v>
      </c>
      <c r="U24" s="16" t="s">
        <v>9</v>
      </c>
      <c r="V24" s="16" t="s">
        <v>8</v>
      </c>
      <c r="W24" s="16" t="s">
        <v>85</v>
      </c>
      <c r="X24" s="8"/>
      <c r="Y24" s="8"/>
      <c r="Z24" s="19" t="s">
        <v>84</v>
      </c>
      <c r="AA24" s="18">
        <v>41462</v>
      </c>
      <c r="AB24" s="8" t="s">
        <v>83</v>
      </c>
      <c r="AC24" s="16" t="s">
        <v>82</v>
      </c>
      <c r="AD24" s="8" t="s">
        <v>82</v>
      </c>
      <c r="AE24" s="16">
        <v>2017</v>
      </c>
      <c r="AF24" s="16" t="s">
        <v>5</v>
      </c>
      <c r="AG24" s="16" t="s">
        <v>66</v>
      </c>
      <c r="AH24" s="16" t="s">
        <v>81</v>
      </c>
      <c r="AI24" s="16" t="s">
        <v>81</v>
      </c>
      <c r="AJ24" s="16" t="s">
        <v>65</v>
      </c>
      <c r="AK24" s="16"/>
      <c r="AL24" s="16"/>
      <c r="AM24" s="16"/>
      <c r="AN24" s="16"/>
      <c r="AO24" s="17" t="s">
        <v>80</v>
      </c>
      <c r="AP24" s="16"/>
      <c r="AQ24" s="16" t="s">
        <v>0</v>
      </c>
      <c r="AR24" s="16"/>
      <c r="AS24" s="16"/>
      <c r="AT24" s="8" t="str">
        <f>IF(C24=VLOOKUP(C24,[1]Sheet1!$C$8:$C$34,1,0),"Đ6",0)</f>
        <v>Đ6</v>
      </c>
      <c r="AU24" s="15"/>
      <c r="AV24" s="14"/>
    </row>
    <row r="25" spans="1:48" ht="18.75" customHeight="1" x14ac:dyDescent="0.2">
      <c r="A25" s="8">
        <v>23</v>
      </c>
      <c r="B25" s="22" t="s">
        <v>79</v>
      </c>
      <c r="C25" s="19" t="s">
        <v>78</v>
      </c>
      <c r="D25" s="21" t="s">
        <v>77</v>
      </c>
      <c r="E25" s="20" t="s">
        <v>76</v>
      </c>
      <c r="F25" s="8" t="s">
        <v>28</v>
      </c>
      <c r="G25" s="19" t="s">
        <v>75</v>
      </c>
      <c r="H25" s="19" t="s">
        <v>74</v>
      </c>
      <c r="I25" s="16" t="s">
        <v>10</v>
      </c>
      <c r="J25" s="16" t="s">
        <v>73</v>
      </c>
      <c r="K25" s="16" t="s">
        <v>71</v>
      </c>
      <c r="L25" s="16"/>
      <c r="M25" s="16" t="s">
        <v>45</v>
      </c>
      <c r="N25" s="16" t="s">
        <v>44</v>
      </c>
      <c r="O25" s="16" t="s">
        <v>72</v>
      </c>
      <c r="P25" s="16" t="s">
        <v>72</v>
      </c>
      <c r="Q25" s="16"/>
      <c r="R25" s="16"/>
      <c r="S25" s="16" t="s">
        <v>24</v>
      </c>
      <c r="T25" s="16" t="s">
        <v>10</v>
      </c>
      <c r="U25" s="16" t="s">
        <v>71</v>
      </c>
      <c r="V25" s="16" t="s">
        <v>8</v>
      </c>
      <c r="W25" s="16" t="s">
        <v>70</v>
      </c>
      <c r="X25" s="8"/>
      <c r="Y25" s="8"/>
      <c r="Z25" s="19" t="s">
        <v>69</v>
      </c>
      <c r="AA25" s="18">
        <v>43164</v>
      </c>
      <c r="AB25" s="8" t="s">
        <v>68</v>
      </c>
      <c r="AC25" s="16" t="s">
        <v>67</v>
      </c>
      <c r="AD25" s="8" t="s">
        <v>67</v>
      </c>
      <c r="AE25" s="16">
        <v>2017</v>
      </c>
      <c r="AF25" s="16" t="s">
        <v>5</v>
      </c>
      <c r="AG25" s="16" t="s">
        <v>66</v>
      </c>
      <c r="AH25" s="16" t="s">
        <v>36</v>
      </c>
      <c r="AI25" s="16" t="s">
        <v>36</v>
      </c>
      <c r="AJ25" s="16" t="s">
        <v>65</v>
      </c>
      <c r="AK25" s="16"/>
      <c r="AL25" s="16"/>
      <c r="AM25" s="16"/>
      <c r="AN25" s="16"/>
      <c r="AO25" s="17" t="s">
        <v>64</v>
      </c>
      <c r="AP25" s="16"/>
      <c r="AQ25" s="16" t="s">
        <v>0</v>
      </c>
      <c r="AR25" s="16" t="s">
        <v>63</v>
      </c>
      <c r="AS25" s="16"/>
      <c r="AT25" s="8" t="str">
        <f>IF(C25=VLOOKUP(C25,[1]Sheet1!$C$8:$C$34,1,0),"Đ6",0)</f>
        <v>Đ6</v>
      </c>
      <c r="AU25" s="15"/>
      <c r="AV25" s="14"/>
    </row>
    <row r="26" spans="1:48" x14ac:dyDescent="0.2">
      <c r="A26" s="8">
        <v>24</v>
      </c>
      <c r="B26" s="22" t="s">
        <v>62</v>
      </c>
      <c r="C26" s="19" t="s">
        <v>61</v>
      </c>
      <c r="D26" s="21" t="s">
        <v>60</v>
      </c>
      <c r="E26" s="20" t="s">
        <v>59</v>
      </c>
      <c r="F26" s="8" t="s">
        <v>28</v>
      </c>
      <c r="G26" s="19" t="s">
        <v>58</v>
      </c>
      <c r="H26" s="19" t="s">
        <v>57</v>
      </c>
      <c r="I26" s="16" t="s">
        <v>10</v>
      </c>
      <c r="J26" s="16"/>
      <c r="K26" s="16" t="s">
        <v>55</v>
      </c>
      <c r="L26" s="16"/>
      <c r="M26" s="16" t="s">
        <v>45</v>
      </c>
      <c r="N26" s="16"/>
      <c r="O26" s="16" t="s">
        <v>56</v>
      </c>
      <c r="P26" s="16"/>
      <c r="Q26" s="16"/>
      <c r="R26" s="16"/>
      <c r="S26" s="16"/>
      <c r="T26" s="16" t="s">
        <v>10</v>
      </c>
      <c r="U26" s="16" t="s">
        <v>55</v>
      </c>
      <c r="V26" s="16" t="s">
        <v>8</v>
      </c>
      <c r="W26" s="16"/>
      <c r="X26" s="8"/>
      <c r="Y26" s="8"/>
      <c r="Z26" s="8"/>
      <c r="AA26" s="8"/>
      <c r="AB26" s="8"/>
      <c r="AC26" s="16" t="s">
        <v>54</v>
      </c>
      <c r="AD26" s="8" t="s">
        <v>54</v>
      </c>
      <c r="AE26" s="16">
        <v>2017</v>
      </c>
      <c r="AF26" s="16" t="s">
        <v>38</v>
      </c>
      <c r="AG26" s="16" t="s">
        <v>37</v>
      </c>
      <c r="AH26" s="16" t="s">
        <v>53</v>
      </c>
      <c r="AI26" s="16" t="s">
        <v>53</v>
      </c>
      <c r="AJ26" s="16" t="s">
        <v>35</v>
      </c>
      <c r="AK26" s="16"/>
      <c r="AL26" s="16"/>
      <c r="AM26" s="16"/>
      <c r="AN26" s="16"/>
      <c r="AO26" s="17" t="s">
        <v>52</v>
      </c>
      <c r="AP26" s="16"/>
      <c r="AQ26" s="16" t="s">
        <v>0</v>
      </c>
      <c r="AR26" s="16"/>
      <c r="AS26" s="16"/>
      <c r="AT26" s="8" t="str">
        <f>IF(C26=VLOOKUP(C26,[1]Sheet1!$C$8:$C$34,1,0),"Đ6",0)</f>
        <v>Đ6</v>
      </c>
      <c r="AU26" s="15"/>
      <c r="AV26" s="14"/>
    </row>
    <row r="27" spans="1:48" x14ac:dyDescent="0.2">
      <c r="A27" s="8">
        <v>25</v>
      </c>
      <c r="B27" s="22" t="s">
        <v>51</v>
      </c>
      <c r="C27" s="19" t="s">
        <v>50</v>
      </c>
      <c r="D27" s="21" t="s">
        <v>49</v>
      </c>
      <c r="E27" s="20" t="s">
        <v>48</v>
      </c>
      <c r="F27" s="8" t="s">
        <v>28</v>
      </c>
      <c r="G27" s="19" t="s">
        <v>47</v>
      </c>
      <c r="H27" s="19" t="s">
        <v>46</v>
      </c>
      <c r="I27" s="16" t="s">
        <v>10</v>
      </c>
      <c r="J27" s="16" t="s">
        <v>40</v>
      </c>
      <c r="K27" s="16" t="s">
        <v>42</v>
      </c>
      <c r="L27" s="16"/>
      <c r="M27" s="16" t="s">
        <v>45</v>
      </c>
      <c r="N27" s="16" t="s">
        <v>44</v>
      </c>
      <c r="O27" s="16" t="s">
        <v>43</v>
      </c>
      <c r="P27" s="16">
        <v>942189590</v>
      </c>
      <c r="Q27" s="16"/>
      <c r="R27" s="16"/>
      <c r="S27" s="16" t="s">
        <v>24</v>
      </c>
      <c r="T27" s="16" t="s">
        <v>10</v>
      </c>
      <c r="U27" s="16" t="s">
        <v>42</v>
      </c>
      <c r="V27" s="16" t="s">
        <v>8</v>
      </c>
      <c r="W27" s="16"/>
      <c r="X27" s="8"/>
      <c r="Y27" s="8"/>
      <c r="Z27" s="19" t="s">
        <v>41</v>
      </c>
      <c r="AA27" s="18">
        <v>43105</v>
      </c>
      <c r="AB27" s="8" t="s">
        <v>40</v>
      </c>
      <c r="AC27" s="16" t="s">
        <v>39</v>
      </c>
      <c r="AD27" s="8" t="s">
        <v>39</v>
      </c>
      <c r="AE27" s="16">
        <v>2017</v>
      </c>
      <c r="AF27" s="16" t="s">
        <v>38</v>
      </c>
      <c r="AG27" s="16" t="s">
        <v>37</v>
      </c>
      <c r="AH27" s="16" t="s">
        <v>36</v>
      </c>
      <c r="AI27" s="16" t="s">
        <v>36</v>
      </c>
      <c r="AJ27" s="16" t="s">
        <v>35</v>
      </c>
      <c r="AK27" s="16"/>
      <c r="AL27" s="16"/>
      <c r="AM27" s="16"/>
      <c r="AN27" s="16"/>
      <c r="AO27" s="17" t="s">
        <v>34</v>
      </c>
      <c r="AP27" s="16" t="s">
        <v>33</v>
      </c>
      <c r="AQ27" s="16" t="s">
        <v>0</v>
      </c>
      <c r="AR27" s="16"/>
      <c r="AS27" s="16"/>
      <c r="AT27" s="8" t="str">
        <f>IF(C27=VLOOKUP(C27,[1]Sheet1!$C$8:$C$34,1,0),"Đ6",0)</f>
        <v>Đ6</v>
      </c>
      <c r="AU27" s="15"/>
      <c r="AV27" s="14"/>
    </row>
    <row r="28" spans="1:48" ht="18.75" customHeight="1" x14ac:dyDescent="0.2">
      <c r="A28" s="8">
        <v>26</v>
      </c>
      <c r="B28" s="13" t="s">
        <v>32</v>
      </c>
      <c r="C28" s="12" t="s">
        <v>31</v>
      </c>
      <c r="D28" s="9" t="s">
        <v>30</v>
      </c>
      <c r="E28" s="9" t="s">
        <v>29</v>
      </c>
      <c r="F28" s="11" t="s">
        <v>28</v>
      </c>
      <c r="G28" s="12" t="s">
        <v>27</v>
      </c>
      <c r="H28" s="12" t="s">
        <v>26</v>
      </c>
      <c r="I28" s="9" t="s">
        <v>10</v>
      </c>
      <c r="J28" s="9"/>
      <c r="K28" s="9"/>
      <c r="L28" s="9"/>
      <c r="M28" s="9"/>
      <c r="N28" s="9"/>
      <c r="O28" s="9" t="s">
        <v>25</v>
      </c>
      <c r="P28" s="9"/>
      <c r="Q28" s="9"/>
      <c r="R28" s="9"/>
      <c r="S28" s="9" t="s">
        <v>24</v>
      </c>
      <c r="T28" s="9" t="s">
        <v>10</v>
      </c>
      <c r="U28" s="9" t="s">
        <v>23</v>
      </c>
      <c r="V28" s="9" t="s">
        <v>8</v>
      </c>
      <c r="W28" s="9"/>
      <c r="X28" s="11"/>
      <c r="Y28" s="11"/>
      <c r="Z28" s="12" t="s">
        <v>22</v>
      </c>
      <c r="AA28" s="11"/>
      <c r="AB28" s="11"/>
      <c r="AC28" s="9" t="s">
        <v>21</v>
      </c>
      <c r="AD28" s="9" t="s">
        <v>21</v>
      </c>
      <c r="AE28" s="9">
        <v>2018</v>
      </c>
      <c r="AF28" s="9" t="s">
        <v>5</v>
      </c>
      <c r="AG28" s="9" t="s">
        <v>4</v>
      </c>
      <c r="AH28" s="9" t="s">
        <v>20</v>
      </c>
      <c r="AI28" s="9" t="s">
        <v>20</v>
      </c>
      <c r="AJ28" s="9" t="s">
        <v>2</v>
      </c>
      <c r="AK28" s="9"/>
      <c r="AL28" s="9"/>
      <c r="AM28" s="9"/>
      <c r="AN28" s="9"/>
      <c r="AO28" s="10" t="s">
        <v>19</v>
      </c>
      <c r="AP28" s="9"/>
      <c r="AQ28" s="9" t="s">
        <v>0</v>
      </c>
      <c r="AR28" s="9"/>
      <c r="AS28" s="9"/>
      <c r="AT28" s="8" t="str">
        <f>IF(C28=VLOOKUP(C28,[1]Sheet1!$C$8:$C$34,1,0),"Đ6",0)</f>
        <v>Đ6</v>
      </c>
      <c r="AU28" s="1"/>
      <c r="AV28" s="1"/>
    </row>
    <row r="29" spans="1:48" s="7" customFormat="1" ht="30" customHeight="1" x14ac:dyDescent="0.2">
      <c r="A29" s="8">
        <v>27</v>
      </c>
      <c r="B29" s="13" t="s">
        <v>18</v>
      </c>
      <c r="C29" s="12" t="s">
        <v>17</v>
      </c>
      <c r="D29" s="9" t="s">
        <v>16</v>
      </c>
      <c r="E29" s="9" t="s">
        <v>15</v>
      </c>
      <c r="F29" s="11" t="s">
        <v>14</v>
      </c>
      <c r="G29" s="12" t="s">
        <v>13</v>
      </c>
      <c r="H29" s="12" t="s">
        <v>12</v>
      </c>
      <c r="I29" s="9" t="s">
        <v>10</v>
      </c>
      <c r="J29" s="9"/>
      <c r="K29" s="9"/>
      <c r="L29" s="9"/>
      <c r="M29" s="9"/>
      <c r="N29" s="9"/>
      <c r="O29" s="9" t="s">
        <v>11</v>
      </c>
      <c r="P29" s="9"/>
      <c r="Q29" s="9"/>
      <c r="R29" s="9"/>
      <c r="S29" s="9"/>
      <c r="T29" s="9" t="s">
        <v>10</v>
      </c>
      <c r="U29" s="9" t="s">
        <v>9</v>
      </c>
      <c r="V29" s="9" t="s">
        <v>8</v>
      </c>
      <c r="W29" s="9"/>
      <c r="X29" s="11"/>
      <c r="Y29" s="11"/>
      <c r="Z29" s="12" t="s">
        <v>7</v>
      </c>
      <c r="AA29" s="11"/>
      <c r="AB29" s="11"/>
      <c r="AC29" s="9" t="s">
        <v>6</v>
      </c>
      <c r="AD29" s="9" t="s">
        <v>6</v>
      </c>
      <c r="AE29" s="9">
        <v>2018</v>
      </c>
      <c r="AF29" s="9" t="s">
        <v>5</v>
      </c>
      <c r="AG29" s="9" t="s">
        <v>4</v>
      </c>
      <c r="AH29" s="9" t="s">
        <v>3</v>
      </c>
      <c r="AI29" s="9" t="s">
        <v>3</v>
      </c>
      <c r="AJ29" s="9" t="s">
        <v>2</v>
      </c>
      <c r="AK29" s="9"/>
      <c r="AL29" s="9"/>
      <c r="AM29" s="9"/>
      <c r="AN29" s="9"/>
      <c r="AO29" s="10" t="s">
        <v>1</v>
      </c>
      <c r="AP29" s="9"/>
      <c r="AQ29" s="9" t="s">
        <v>0</v>
      </c>
      <c r="AR29" s="9"/>
      <c r="AS29" s="9"/>
      <c r="AT29" s="8" t="str">
        <f>IF(C29=VLOOKUP(C29,[1]Sheet1!$C$8:$C$34,1,0),"Đ6",0)</f>
        <v>Đ6</v>
      </c>
    </row>
  </sheetData>
  <mergeCells count="1">
    <mergeCell ref="AU1:AV1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BHYT Đ6</vt:lpstr>
      <vt:lpstr>'BHYT Đ6'!Print_Area</vt:lpstr>
      <vt:lpstr>'BHYT Đ6'!Print_Titles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2019-01-08T07:11:47Z</dcterms:created>
  <dcterms:modified xsi:type="dcterms:W3CDTF">2019-01-08T07:16:51Z</dcterms:modified>
</cp:coreProperties>
</file>